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duque\Documents\OCI\seguimiento PAAC\Abril 18\"/>
    </mc:Choice>
  </mc:AlternateContent>
  <bookViews>
    <workbookView xWindow="0" yWindow="0" windowWidth="28800" windowHeight="10335"/>
  </bookViews>
  <sheets>
    <sheet name="Comp. 1 Riesgos de Corrupción" sheetId="6" r:id="rId1"/>
    <sheet name="Comp. 3 Rendición de Cuentas" sheetId="2" r:id="rId2"/>
    <sheet name="Comp. 4 Atención al Ciudadano" sheetId="3" r:id="rId3"/>
    <sheet name=" Comp. 5 Transp. y Acc Informa." sheetId="4" r:id="rId4"/>
    <sheet name="Comp. 6 Iniciativas Adicionales" sheetId="5" r:id="rId5"/>
  </sheets>
  <externalReferences>
    <externalReference r:id="rId6"/>
  </externalReferences>
  <definedNames>
    <definedName name="_xlnm.Print_Area" localSheetId="2">'Comp. 4 Atención al Ciudadano'!$A$1:$O$20</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6" l="1"/>
  <c r="B25" i="6"/>
  <c r="C25" i="6"/>
  <c r="D25" i="6"/>
  <c r="E25" i="6"/>
  <c r="F25" i="6"/>
  <c r="G25" i="6"/>
  <c r="H25" i="6"/>
  <c r="I25" i="6"/>
  <c r="J25" i="6"/>
  <c r="K25" i="6"/>
  <c r="L25" i="6"/>
  <c r="M25" i="6"/>
  <c r="N25" i="6"/>
  <c r="O25" i="6"/>
  <c r="P25" i="6"/>
  <c r="Q25" i="6"/>
  <c r="R25" i="6"/>
</calcChain>
</file>

<file path=xl/comments1.xml><?xml version="1.0" encoding="utf-8"?>
<comments xmlns="http://schemas.openxmlformats.org/spreadsheetml/2006/main">
  <authors>
    <author>LUIS HERNANDO VELANDIA GOMEZ</author>
  </authors>
  <commentList>
    <comment ref="S7" authorId="0" shapeId="0">
      <text>
        <r>
          <rPr>
            <b/>
            <sz val="9"/>
            <color indexed="81"/>
            <rFont val="Tahoma"/>
            <family val="2"/>
          </rPr>
          <t>Consigne el resultado del monitoreo o revisiónal cumplimiento de la acción</t>
        </r>
      </text>
    </comment>
    <comment ref="T7" authorId="0" shapeId="0">
      <text>
        <r>
          <rPr>
            <b/>
            <sz val="9"/>
            <color indexed="81"/>
            <rFont val="Tahoma"/>
            <family val="2"/>
          </rPr>
          <t>Indique el porcentaje de avance en el cumplimiento de la acción</t>
        </r>
      </text>
    </comment>
    <comment ref="U7" authorId="0" shapeId="0">
      <text>
        <r>
          <rPr>
            <b/>
            <sz val="9"/>
            <color indexed="81"/>
            <rFont val="Tahoma"/>
            <family val="2"/>
          </rPr>
          <t>Relacione el seguimiento o la verificación en el cumplimiento de la acción y la efectividad de los controles</t>
        </r>
      </text>
    </comment>
    <comment ref="V7" authorId="0" shapeId="0">
      <text>
        <r>
          <rPr>
            <b/>
            <sz val="9"/>
            <color indexed="81"/>
            <rFont val="Tahoma"/>
            <family val="2"/>
          </rPr>
          <t>Determine el estado del riesgo, de acuerdo con la verificación efectuada</t>
        </r>
        <r>
          <rPr>
            <sz val="9"/>
            <color indexed="81"/>
            <rFont val="Tahoma"/>
            <family val="2"/>
          </rPr>
          <t xml:space="preserve">
</t>
        </r>
      </text>
    </comment>
    <comment ref="W7" authorId="0" shapeId="0">
      <text>
        <r>
          <rPr>
            <b/>
            <sz val="9"/>
            <color indexed="81"/>
            <rFont val="Tahoma"/>
            <family val="2"/>
          </rPr>
          <t>Realciona aclaraciones adicionales sobre el seguimineto, en el evento de ser necesario</t>
        </r>
      </text>
    </comment>
    <comment ref="I8" authorId="0" shapeId="0">
      <text>
        <r>
          <rPr>
            <b/>
            <sz val="9"/>
            <color indexed="81"/>
            <rFont val="Tahoma"/>
            <family val="2"/>
          </rPr>
          <t>Se tendrá en cuenta los ejemplos de la Tala No. 11.</t>
        </r>
        <r>
          <rPr>
            <sz val="9"/>
            <color indexed="81"/>
            <rFont val="Tahoma"/>
            <family val="2"/>
          </rPr>
          <t xml:space="preserve">
</t>
        </r>
      </text>
    </comment>
    <comment ref="H9" authorId="0" shapeId="0">
      <text>
        <r>
          <rPr>
            <b/>
            <sz val="9"/>
            <color indexed="81"/>
            <rFont val="Tahoma"/>
            <family val="2"/>
          </rPr>
          <t>Cálculo automático</t>
        </r>
        <r>
          <rPr>
            <sz val="9"/>
            <color indexed="81"/>
            <rFont val="Tahoma"/>
            <family val="2"/>
          </rPr>
          <t xml:space="preserve">
</t>
        </r>
      </text>
    </comment>
    <comment ref="L9" authorId="0" shapeId="0">
      <text>
        <r>
          <rPr>
            <sz val="9"/>
            <color indexed="81"/>
            <rFont val="Tahoma"/>
            <family val="2"/>
          </rPr>
          <t xml:space="preserve">cáculo automático
</t>
        </r>
      </text>
    </comment>
    <comment ref="O9"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9"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9" authorId="0" shapeId="0">
      <text>
        <r>
          <rPr>
            <b/>
            <sz val="9"/>
            <color indexed="81"/>
            <rFont val="Tahoma"/>
            <family val="2"/>
          </rPr>
          <t>Registre la dependencia responsable de ejecutar la acción</t>
        </r>
        <r>
          <rPr>
            <sz val="9"/>
            <color indexed="81"/>
            <rFont val="Tahoma"/>
            <family val="2"/>
          </rPr>
          <t xml:space="preserve">
</t>
        </r>
      </text>
    </comment>
    <comment ref="R9"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<sst xmlns="http://schemas.openxmlformats.org/spreadsheetml/2006/main" count="584" uniqueCount="385">
  <si>
    <t>FORMULACIÓN</t>
  </si>
  <si>
    <t>MONITOREO Y REVISION
(Responsable de Proceso)</t>
  </si>
  <si>
    <t>SEGUIMIENTO Y VERIFICACIÓN
(Oficina de Control Interno)</t>
  </si>
  <si>
    <t>Fecha de Seguimiento (Verificación) Oficina de Control Interno</t>
  </si>
  <si>
    <t>Meta: Campaña de socialización de los Instrumentos de Gestión de la Información Pública.</t>
  </si>
  <si>
    <r>
      <t xml:space="preserve">Subdirección de Servicios Generales </t>
    </r>
    <r>
      <rPr>
        <sz val="10"/>
        <color theme="1"/>
        <rFont val="Arial"/>
        <family val="2"/>
      </rPr>
      <t xml:space="preserve">en coordinación con la  Oficina Asesora de Comunicaciones </t>
    </r>
  </si>
  <si>
    <t>Fecha de monitorio y revisión (Responsable de Proceso)</t>
  </si>
  <si>
    <t>5.5</t>
  </si>
  <si>
    <t>Instrumentos de Gesión de la Información Pública Actualizados.
SI   100%
NO  0%</t>
  </si>
  <si>
    <t>Adelantar Campañas de socialización de los Instrumentos de Gestión de la Información Pública actualizados, dirigida a todos los funcionarios de la entidad, mediante Ecard.</t>
  </si>
  <si>
    <t>Meta: Instrumentos de Gesión de la Información Pública Actualizados.</t>
  </si>
  <si>
    <r>
      <t xml:space="preserve">Dirección Administrativa y Financiera - Subdirección de Servicios Generales en coordinación con:
</t>
    </r>
    <r>
      <rPr>
        <sz val="10"/>
        <color theme="1"/>
        <rFont val="Arial"/>
        <family val="2"/>
      </rPr>
      <t>● Dirección de Tecnologías de la Información y las Comunicaciones - TICS
● Dirección de Planeación</t>
    </r>
  </si>
  <si>
    <t>Actualizar los instrumentos de Gestión de la Información Pública, una vez sean convalidadas as tablas de retención documental -TRD por el ente rector (Archivo de Bogota).</t>
  </si>
  <si>
    <t>Campaña de socialización de los Instrumentos de Gestión de la Información Pública realizada.
SI   100%
NO  0%</t>
  </si>
  <si>
    <t>6.1</t>
  </si>
  <si>
    <t>Componente 3 Rendición de Cuentas</t>
  </si>
  <si>
    <t>Componente 4 Atención al Ciudadano.</t>
  </si>
  <si>
    <t xml:space="preserve">Subcomponente 1 Lineamientos de Transparencia Activa     </t>
  </si>
  <si>
    <t>Subcomponente 2 Lineamientos de Transparencia Pasiva</t>
  </si>
  <si>
    <t xml:space="preserve">Componente 5 Transparencia y Acceso a la Información </t>
  </si>
  <si>
    <t>Componente 6 Iniciativas Adicionales</t>
  </si>
  <si>
    <t>4.6</t>
  </si>
  <si>
    <t>4.7</t>
  </si>
  <si>
    <t>Dirección Talento Humano - Subdirección de Capacitación y Cooperación Técnica</t>
  </si>
  <si>
    <r>
      <t xml:space="preserve">Dirección Talento Humano - Subdirección de Capacitación, en coordinación con:
* </t>
    </r>
    <r>
      <rPr>
        <sz val="10"/>
        <color theme="1"/>
        <rFont val="Arial"/>
        <family val="2"/>
      </rPr>
      <t>Dirección de Participación Ciudadana y Desarrollo Local.</t>
    </r>
    <r>
      <rPr>
        <b/>
        <sz val="10"/>
        <color theme="1"/>
        <rFont val="Arial"/>
        <family val="2"/>
      </rPr>
      <t xml:space="preserve">
</t>
    </r>
    <r>
      <rPr>
        <sz val="10"/>
        <color theme="1"/>
        <rFont val="Arial"/>
        <family val="2"/>
      </rPr>
      <t>* Dirección de Apoyo al Despacho</t>
    </r>
  </si>
  <si>
    <t>3.3</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</si>
  <si>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</si>
  <si>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Página Web actualizada</t>
  </si>
  <si>
    <t>Nº Actualizaciones realizadas/ Nº Actualizaciones requeridas *100</t>
  </si>
  <si>
    <r>
      <rPr>
        <b/>
        <sz val="10"/>
        <color theme="1"/>
        <rFont val="Arial"/>
        <family val="2"/>
      </rPr>
      <t xml:space="preserve">Subcomponente 3 </t>
    </r>
    <r>
      <rPr>
        <sz val="10"/>
        <color theme="1"/>
        <rFont val="Arial"/>
        <family val="2"/>
      </rPr>
      <t xml:space="preserve">
Talento humano</t>
    </r>
  </si>
  <si>
    <r>
      <rPr>
        <b/>
        <sz val="10"/>
        <color theme="1"/>
        <rFont val="Arial"/>
        <family val="2"/>
      </rPr>
      <t>Subcomponente 2</t>
    </r>
    <r>
      <rPr>
        <sz val="10"/>
        <color theme="1"/>
        <rFont val="Arial"/>
        <family val="2"/>
      </rPr>
      <t xml:space="preserve">
Fortalecimiento de los canales de atención</t>
    </r>
  </si>
  <si>
    <r>
      <rPr>
        <b/>
        <sz val="10"/>
        <color theme="1"/>
        <rFont val="Arial"/>
        <family val="2"/>
      </rPr>
      <t>Subcomponente 2</t>
    </r>
    <r>
      <rPr>
        <sz val="10"/>
        <color theme="1"/>
        <rFont val="Arial"/>
        <family val="2"/>
      </rPr>
      <t xml:space="preserve"> Diálogo de doble vía con la ciudadanía y sus organizaciones </t>
    </r>
  </si>
  <si>
    <t>Link de orientación al ciudadano en la Página Web actualizado</t>
  </si>
  <si>
    <r>
      <t xml:space="preserve">Dirección de Apoyo al Despacho, en coordinación con:
</t>
    </r>
    <r>
      <rPr>
        <sz val="10"/>
        <color theme="1"/>
        <rFont val="Arial"/>
        <family val="2"/>
      </rPr>
      <t>● Dirección de participación Ciudadana y Desarrollo Local
● Dirección de Tecnologías de la Información y las Comunicaciones – TICS 
● Oficina Asesora de Comunicaciones
● Comité SIGEL</t>
    </r>
  </si>
  <si>
    <r>
      <rPr>
        <b/>
        <sz val="10"/>
        <color theme="1"/>
        <rFont val="Arial"/>
        <family val="2"/>
      </rPr>
      <t>Subcomponente 4</t>
    </r>
    <r>
      <rPr>
        <sz val="10"/>
        <color theme="1"/>
        <rFont val="Arial"/>
        <family val="2"/>
      </rPr>
      <t xml:space="preserve">
 Normativo y procedimental</t>
    </r>
  </si>
  <si>
    <t>4.8</t>
  </si>
  <si>
    <t>Mantener actualizado el procedimiento para la recepción y trámite del derecho de petición, de conformidad con la normatividad que se expida sobre la materia.</t>
  </si>
  <si>
    <t>Procedimiento actualizado</t>
  </si>
  <si>
    <t>No. de Actualizaciones solicitadas / Nueva normatividad * 100</t>
  </si>
  <si>
    <r>
      <t xml:space="preserve">Dirección de Apoyo al Despacho - Centro de Atención al Ciudadano, en coordinación con:
</t>
    </r>
    <r>
      <rPr>
        <sz val="10"/>
        <color theme="1"/>
        <rFont val="Arial"/>
        <family val="2"/>
      </rPr>
      <t>● Dirección de Tecnologías de la Información y las Comunicaciones - TICS</t>
    </r>
  </si>
  <si>
    <r>
      <rPr>
        <b/>
        <sz val="10"/>
        <color theme="1"/>
        <rFont val="Arial"/>
        <family val="2"/>
      </rPr>
      <t>Subcomponente 5.</t>
    </r>
    <r>
      <rPr>
        <sz val="10"/>
        <color theme="1"/>
        <rFont val="Arial"/>
        <family val="2"/>
      </rPr>
      <t xml:space="preserve"> Monitoreo de Acceso a la Información Pública</t>
    </r>
  </si>
  <si>
    <t>Emitir reportes sobre las causas más frecuentes de los derechos de petición tramitados por las áreas misionales de la entidad.</t>
  </si>
  <si>
    <t>Un (1) reporte trimestral sobre los derechos de petición.</t>
  </si>
  <si>
    <r>
      <rPr>
        <b/>
        <sz val="10"/>
        <color theme="1"/>
        <rFont val="Arial"/>
        <family val="2"/>
      </rPr>
      <t xml:space="preserve">Subcomponente 3. </t>
    </r>
    <r>
      <rPr>
        <sz val="10"/>
        <color theme="1"/>
        <rFont val="Arial"/>
        <family val="2"/>
      </rPr>
      <t>Elaboración de los Instrumentos de Gestión de la Información</t>
    </r>
  </si>
  <si>
    <t>No. Total de reportes de emitidos / No. de reportes programados.
SI: 100%
NO: 0%</t>
  </si>
  <si>
    <t xml:space="preserve">Dirección de Apoyo al Despacho </t>
  </si>
  <si>
    <t xml:space="preserve">Convenios interinstitucionales suscritos con las Contralorías Territoriales, para actividades de cooperación técnica, académica e investigativa. </t>
  </si>
  <si>
    <t>Implementar el manual único de rendición de cuentas.</t>
  </si>
  <si>
    <r>
      <rPr>
        <b/>
        <sz val="10"/>
        <color theme="1"/>
        <rFont val="Arial"/>
        <family val="2"/>
      </rPr>
      <t xml:space="preserve">Subcomponente 1 </t>
    </r>
    <r>
      <rPr>
        <sz val="10"/>
        <color theme="1"/>
        <rFont val="Arial"/>
        <family val="2"/>
      </rPr>
      <t xml:space="preserve">   Información de calidad y en lenguaje comprensible</t>
    </r>
  </si>
  <si>
    <t>3.1</t>
  </si>
  <si>
    <t>Manual único de rendición de cuentas implementado.</t>
  </si>
  <si>
    <t>Manual único de rendición de cuentas implementado.
SI = 100%
NO= 0%</t>
  </si>
  <si>
    <r>
      <t xml:space="preserve">Dirección de Participación Ciudadana y Desarrollo Local, en coordinación con:
</t>
    </r>
    <r>
      <rPr>
        <sz val="10"/>
        <color theme="1"/>
        <rFont val="Arial"/>
        <family val="2"/>
      </rPr>
      <t>● Dirección de Apoyo al Despacho
● Oficina Asesora de Comunicaciones
● Dirección Técnica de Planeación</t>
    </r>
  </si>
  <si>
    <t>Implementar el Procedimiento de Control Social.</t>
  </si>
  <si>
    <t>3.2</t>
  </si>
  <si>
    <t>Procedimiento de control social a la gestión pública implementado</t>
  </si>
  <si>
    <t xml:space="preserve">Procedimiento ajustado:
SI = 100%
NO= 0%  
</t>
  </si>
  <si>
    <r>
      <t xml:space="preserve">Dirección de Participación Ciudadana y Desarrollo Local, en coordinación con:
</t>
    </r>
    <r>
      <rPr>
        <sz val="10"/>
        <color theme="1"/>
        <rFont val="Arial"/>
        <family val="2"/>
      </rPr>
      <t xml:space="preserve">● Dirección de Apoyo al Despacho
● Oficina Asesora de Comunicaciones
● Dirección Técnica de Planeación
● Dirección de Tecnologías de la Información y las Comunicaciones - TICS </t>
    </r>
  </si>
  <si>
    <r>
      <rPr>
        <b/>
        <sz val="10"/>
        <color theme="1"/>
        <rFont val="Arial"/>
        <family val="2"/>
      </rPr>
      <t>Subcomponente 3</t>
    </r>
    <r>
      <rPr>
        <sz val="10"/>
        <color theme="1"/>
        <rFont val="Arial"/>
        <family val="2"/>
      </rPr>
      <t xml:space="preserve">
Incentivos para motivar la cultura de la rendición y petición de cuentas</t>
    </r>
  </si>
  <si>
    <t>3.4</t>
  </si>
  <si>
    <t>No. De actividades de pedagogía social ejecutadas *100 / Total de actividades de pedagogía social programadas.</t>
  </si>
  <si>
    <t>Dirección de Participación Ciudadana y Desarrollo Local</t>
  </si>
  <si>
    <t>3.5</t>
  </si>
  <si>
    <t>No. De actividades  que incluyen  mecanismos de control social e instrumentos de interacción a la gestión pública ejecutadas *100 / Total de actividades que  incluyen mecanismos de control social e instrumentos de interacción a la gestión pública programadas.</t>
  </si>
  <si>
    <t>3.6</t>
  </si>
  <si>
    <r>
      <rPr>
        <b/>
        <sz val="10"/>
        <color theme="1"/>
        <rFont val="Arial"/>
        <family val="2"/>
      </rPr>
      <t>Subcomponente 4</t>
    </r>
    <r>
      <rPr>
        <sz val="10"/>
        <color theme="1"/>
        <rFont val="Arial"/>
        <family val="2"/>
      </rPr>
      <t xml:space="preserve">
Evaluación y retroalimentación a la gestión institucional.</t>
    </r>
  </si>
  <si>
    <t>Nº de rendiciones de cuenta ejecutadas *100 / Nº de rendiciones de cuenta  programadas.</t>
  </si>
  <si>
    <r>
      <rPr>
        <b/>
        <sz val="10"/>
        <color theme="1"/>
        <rFont val="Arial"/>
        <family val="2"/>
      </rPr>
      <t>Subcomponente 5</t>
    </r>
    <r>
      <rPr>
        <sz val="10"/>
        <color theme="1"/>
        <rFont val="Arial"/>
        <family val="2"/>
      </rPr>
      <t xml:space="preserve">
Relacionamiento con el Ciudadano</t>
    </r>
  </si>
  <si>
    <t>4.9</t>
  </si>
  <si>
    <t>Medir el grado de satisfacción del servicio al cliente (ciudadanía) mediante una encuesta anual de percepción que permita identificar los aspectos a mejorar por parte de la entidad.</t>
  </si>
  <si>
    <t>Encuesta anual de percepción del cliente.</t>
  </si>
  <si>
    <t>Encuesta anual de percepción realizada.
SI: 100%
NO: 0%</t>
  </si>
  <si>
    <r>
      <rPr>
        <b/>
        <sz val="10"/>
        <color theme="1"/>
        <rFont val="Arial"/>
        <family val="2"/>
      </rPr>
      <t>Dirección de Participación Ciudadana y Desarrollo Local.</t>
    </r>
    <r>
      <rPr>
        <sz val="10"/>
        <color theme="1"/>
        <rFont val="Arial"/>
        <family val="2"/>
      </rPr>
      <t xml:space="preserve">
En coordinación con:
Dirección de Apoyo al Despacho</t>
    </r>
  </si>
  <si>
    <t>Desarrollar actividades de  pedagogía social formativa e ilustrativa. (Plan de Acción 2018 - Proceso de Participación Ciudadana)</t>
  </si>
  <si>
    <t>Desarrollar actividades de control social en las localidades como: instrumentos de interacción (audiencia pública, mesa de trabajo ciudadana, inspecciones a terreno y revisión de contratos) y mecanismos de control social a la gestión pública (auditoría social, comité de control social, veeduría ciudadana, redes sociales y contraloría estudiantil entre otros).  (Plan de Acción 2018 - Proceso de Participación Ciudadana)</t>
  </si>
  <si>
    <t>Realizar rendiciones de cuenta a la ciudadanía, de la gestión desarrollada por la Contraloría de Bogotá, D.C., y sus resultados. (Plan de Acción 2018- Proceso de Participación Ciudadana)</t>
  </si>
  <si>
    <t>4.4</t>
  </si>
  <si>
    <t>4.5</t>
  </si>
  <si>
    <t>4.1</t>
  </si>
  <si>
    <t>4.2</t>
  </si>
  <si>
    <t>5.1</t>
  </si>
  <si>
    <t>5.3</t>
  </si>
  <si>
    <t>5.4</t>
  </si>
  <si>
    <t xml:space="preserve">Contrato (s) celebrado. </t>
  </si>
  <si>
    <t xml:space="preserve">Adecuación del Centro de Atención al Ciudadano y Área de Correspondencia en el primer piso de la sede principal de la Entidad - Edificio Loteria de Bogotá.
SI = 100%
NO= 0%  </t>
  </si>
  <si>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</si>
  <si>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t>Implementar tres factores adicionales de accesibilidad web al portal institucional</t>
  </si>
  <si>
    <t>Número de factores de accesibilidad implementados /  Número de factores de accesibilidad definidos por la Dirección de TIC</t>
  </si>
  <si>
    <t>Dirección de Tecnologías de la Información y las Comunicaciones</t>
  </si>
  <si>
    <t xml:space="preserve">Desarrollar actividades que fortalezcan la cultura en el buen uso de las TIC. </t>
  </si>
  <si>
    <t xml:space="preserve">Ejecutar el Plan de formación para fortalecer la cultura en el buen uso de las TIC. </t>
  </si>
  <si>
    <t>Número de actividades realizadas para el fortalecimiento de la  cultura en el uso de TIC *100  / Número de actividades programadas por la Dirección de TIC  para el fortalecimiento de la cultura en el uso de las TIC.</t>
  </si>
  <si>
    <t>Dirección de Tecnologías de la Información y las Comunicaciones TIC`S, en coordinación con:
● Dirección Talento Humano - Subdirección de Capacitación
● Oficina Asesora de Comunicaciones</t>
  </si>
  <si>
    <t xml:space="preserve">Mantener activos los espacios virtuales  CHAT y FORO de atención al ciudadano  para la que la dependencia de que los solicite puedan hacer uso de ellos. </t>
  </si>
  <si>
    <t xml:space="preserve">Revisión periódica de los espacios de virtuales CHAT y FORO </t>
  </si>
  <si>
    <t xml:space="preserve">Cuatro (4) informes mensuales de administración técnica de los espacios virtuales FORO  y CHAT. </t>
  </si>
  <si>
    <t>Dirección de Tecnologías de la Información y las Comunicaciones TIC`S</t>
  </si>
  <si>
    <t>Crear y registrar el Modelo de Datos Abiertos de la Contraloría de Bogotá en el portal del distrito capital destinado para este fin  (http://datosabiertos.bogota.gov.co/)  y conforme a lo definido por la Alta Consejería Distrital de TIC.</t>
  </si>
  <si>
    <t>Definir y publicar  dos conjuntos de datos abiertos de la Contraloría de Bogotá en el portal web  de datos abiertos del dsitrito capital (http://datosabiertos.bogota.gov.co/ )</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</si>
  <si>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</si>
  <si>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Dirección de Tecnologías de la Información y las Comunicaciones - TIC.</t>
  </si>
  <si>
    <t>Mantener en correcto funcionamiento el Sistema de información para la atención de las solicitudes de acceso a la información en los términos establecidos en el Decreto 1081 de 2015.</t>
  </si>
  <si>
    <t xml:space="preserve">Dirección de Tecnologías de la Información y las Comunicaciones </t>
  </si>
  <si>
    <t>Mantener actualizada la estructura del link "Transparencia y acceso a la información" de la página web de conformidad con lo establecido en el Anexo 1 de la Resolución 3564 de Diciembre 31 de 2015 o con la normatividad vigente.</t>
  </si>
  <si>
    <t>Estructura del Link "Transparencia y acceso a la información" de la página web actualizado de conformidad con lo establecido en el Anexo 1 de la Resolución 3564 de Diciembre 31 de 2015 o con la normatividad vigente.</t>
  </si>
  <si>
    <t>Número de actualizaciones  de la estructura del link de transparencia en la página web  solicitadas *100 /  Número de actualizaciones  de la estructura del link de transparencia en la página web.</t>
  </si>
  <si>
    <t xml:space="preserve">Ejecutar las actividades relacionadas con la adecuación de la modernización del Centro de Atención al Ciudadano y Área de Correspondencia en el primer piso de la sede principal de la Entidad (Edificio Loteria de Bogotá),  con el fin de garantizar la accesibilidad a personas en condición de discapacidad,  conforme al contrato suscrito  para el mantenimiento integral preventivo y correctivo y las adecuaciones de las sedes de la Contraloría. </t>
  </si>
  <si>
    <t>Continuar la adaptación de la página web institucional  con factores de accesibilidad y usabilidad para facilitar la navegación a la ciudadanía en general.</t>
  </si>
  <si>
    <t>6.2</t>
  </si>
  <si>
    <t>Socializar y recordar los factores de accesibilidad  del portal web institucional al interior de la entidad y a la ciudadanía en general.</t>
  </si>
  <si>
    <t>Seis (6) mensajes de socialización  y recordación de los factores de accesibilidad del nuevo portal web, publicados.</t>
  </si>
  <si>
    <t>5.7</t>
  </si>
  <si>
    <t xml:space="preserve">Dirección de Tecnologías de la Información - TICS, en coordinación con:
● Dirección Técnica de Planeación 
● Responsables de las Dependencias generadoras de información según matriz de control
</t>
  </si>
  <si>
    <t xml:space="preserve">Disponibilidad  entre el 95 y el 100%    en el bimestre del aplicativo SIGESPRO para la atención de las solicitudes de acceso a la información en los términos establecidos en el Decreto 1081 de 2015  </t>
  </si>
  <si>
    <t>Número de mensajes publicados de socialización y recordación de los factores de accesibilidad web /  Número de mensajes de socialización  y recordación de los factores de accesibilidad del nuevo portal web programados para la vigencia</t>
  </si>
  <si>
    <t>Iniciar el proceso de selección de un contratista para las obras de adecuación que se deben realizar en la oficina de atención al ciudadano, área de correspondencia y demás sedes y áreas de trabajo de la Contraloría de Bogotá, durante la vigencia 2017, con el fin de garantizar la accesibilidad a personas en condición de discapacidad.  De acuerdo con el diagnóstico realizado de la Norma Técnica NTC 6047.</t>
  </si>
  <si>
    <t xml:space="preserve">Contrato (s)celebrado </t>
  </si>
  <si>
    <t>No. Total de seguimientos realizados a los Convenios interinstitucionales suscritos con las Contralorías Territoriales/No. Total de seguimientos programados a los Convenios interinstitucionales suscritos con las Contralorías Territoriales*100</t>
  </si>
  <si>
    <r>
      <rPr>
        <sz val="10"/>
        <color theme="1"/>
        <rFont val="Arial"/>
        <family val="2"/>
      </rPr>
      <t>Contralor de Bogotá, D.C.
Contralor Auxiliar
Director (a) de Apoyo al Despacho 
Subdirector (a) de Capacitación y Cooperación Técnica</t>
    </r>
    <r>
      <rPr>
        <b/>
        <sz val="10"/>
        <color theme="1"/>
        <rFont val="Arial"/>
        <family val="2"/>
      </rPr>
      <t xml:space="preserve">
Coordina: Director (a) de Apoyo al Despacho</t>
    </r>
  </si>
  <si>
    <t>Nº Total de revisiones realizadas en el Link de orientación al ciudadano en la Página WEB/Nº Total de Revisiones requeridas en el Link de orientación al ciudadano en la Página WEB*100</t>
  </si>
  <si>
    <t>Revisar semestralmente si la página Web de la entidad cumple con las especificaciones en el Link que oriente al ciudadano sobre la forma de solicitar información o presentar una queja, reclamo o sugerencia. En el evento de requerirlo, solicitar la actualización.</t>
  </si>
  <si>
    <t>Suscribir los convenios interinstitucionales con las Contralorías Territoriales que sean necesarios para realizar actividades de cooperación técnica, académica e investigativa; y hacer un seguimiento semestral a los mismos.</t>
  </si>
  <si>
    <r>
      <t xml:space="preserve">Dirección de Apoyo al Despacho en coordinación con:
</t>
    </r>
    <r>
      <rPr>
        <sz val="10"/>
        <rFont val="Arial"/>
        <family val="2"/>
      </rPr>
      <t>● Dirección de Tecnologías de la Información y las Comunicaciones - TICS  
● Oficina  Asesora de Comunicaciones
● Dirección de Participación Ciudadana
● Dirección de Estudios de Economía y Política Pública
● Dirección de Planeación</t>
    </r>
  </si>
  <si>
    <r>
      <t xml:space="preserve">FORMULACIÓN, MONITOREO Y SEGUIMIENTO PLAN ANTICORRUPCIÓN Y DE ATENCIÓN AL CIUDADANO - PAAC
(1) Vigencia </t>
    </r>
    <r>
      <rPr>
        <b/>
        <u/>
        <sz val="14"/>
        <color theme="1"/>
        <rFont val="Calibri"/>
        <family val="2"/>
        <scheme val="minor"/>
      </rPr>
      <t>_2018_</t>
    </r>
    <r>
      <rPr>
        <b/>
        <sz val="14"/>
        <color theme="1"/>
        <rFont val="Calibri"/>
        <family val="2"/>
        <scheme val="minor"/>
      </rPr>
      <t xml:space="preserve">___                          </t>
    </r>
  </si>
  <si>
    <t>(2)
Componente</t>
  </si>
  <si>
    <t>(3)
Subcomponente</t>
  </si>
  <si>
    <t xml:space="preserve"> Actividades
(4)</t>
  </si>
  <si>
    <t>(4.1)No.</t>
  </si>
  <si>
    <t xml:space="preserve">(4.2)
Descripión 
</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</si>
  <si>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</si>
  <si>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</si>
  <si>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</si>
  <si>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</si>
  <si>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</si>
  <si>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</si>
  <si>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</si>
  <si>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</si>
  <si>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</si>
  <si>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r>
      <t xml:space="preserve">(12)
Estado de la actividad
</t>
    </r>
    <r>
      <rPr>
        <b/>
        <sz val="11"/>
        <color theme="1"/>
        <rFont val="Calibri"/>
        <family val="2"/>
        <scheme val="minor"/>
      </rPr>
      <t>(E: Ejecución
C: Cumplida)</t>
    </r>
  </si>
  <si>
    <t xml:space="preserve">(13)
Observaciones
</t>
  </si>
  <si>
    <t>(14)
Auditor OCI</t>
  </si>
  <si>
    <t>Página 1 de 5</t>
  </si>
  <si>
    <t>Página 2 de 5</t>
  </si>
  <si>
    <t>Página 3 de 5</t>
  </si>
  <si>
    <t>Página 4 de 5</t>
  </si>
  <si>
    <t>Página 5 de 5</t>
  </si>
  <si>
    <t xml:space="preserve">
Capacitar a los servidores de la direcciòn de Participaciòn Ciudadana y Desarrollo Local en los temas relacionados con el proceso de participaciòn ciudadana y comunicaciòn con partes interesadas con el fin de fortalcerlo.</t>
  </si>
  <si>
    <t xml:space="preserve">Capacitar al 60% de los servidores públicos de la Dirección de Participación Ciudadana y Desarrollo Local sobre temas relacionados con participación ciudadana y comunicación con partes interesadas. </t>
  </si>
  <si>
    <t>Nº total de servidores públicos capacitados de la Direcciòn de participaciòn Ciudadana y desarrollo Local en temas relacionados con participaciòn ciudadana y comunicaciòn con partes interesadas  / 60 % de los servidores públicos de la Dirección de Participación Ciudadana y Desarrollo Local a la fecha de corte del primer cuatrimestre *100.</t>
  </si>
  <si>
    <t xml:space="preserve">
Capacitar en temas relacionados con las competencias de servicio al cliente a los servidores pùblicos de todos los niveles jeràrquicos  en la Contralorìa de Bogotà D.C. para fortalecer dicha competencia. </t>
  </si>
  <si>
    <t xml:space="preserve">Capacitar  al 40% de los servidores públicos de la Entidad de todos los niveles jerárquicos en temas relacionados con servicio al cliente para fortalecer dicha competencia. </t>
  </si>
  <si>
    <t xml:space="preserve">Nº total de servidores públicos capacitados en temas relacionados con competencias de servicio al cliente /40% de los  servidores públicos de todos los niveles jerárquicos de la Entidad a la fecha del primer cuatrimestre *100 </t>
  </si>
  <si>
    <t xml:space="preserve">Realizar seis (6) campañas de promociòn de los principios y valores institucionales y/o del documento de conductas asociadas a la prevenciòn de actos de corrupciòn para los servidores de la Contralorìa de Bogotà D.C.  </t>
  </si>
  <si>
    <t xml:space="preserve">Seis (6) campañas de promociòn de los principios y valores institucionales y/o del documento de conductas asociadas a la prevenciòn de actos de corrupciòn para los servidores de la Contralorìa de Bogotà D.C.  </t>
  </si>
  <si>
    <t>No total de campañas realizadas a los servidores de la Contralorìa de Bogotà D.C. /  Seis (6) campañas de promociòn de los principios y valores institucionales y/o del documento de conductas asociadas a la prevenciòn de actos de corrupciòn para los servidores de la Contralorìa de Bogotà D.C.  *100</t>
  </si>
  <si>
    <t>Desarrolar el Plan de trabajo en sus  5 fases asi: 
1. Alistamiento
2,Armonizacion .
3, Diagnostico.
4, Implementacion.
5, Seguimiento y evaluacion</t>
  </si>
  <si>
    <t>Porcentaje de ejecucion No de actividadesejecutadas *100/ No actividades   programadas.</t>
  </si>
  <si>
    <t>Total horas disponibles del aplicativo Sigespro - PQRs durante el cuatrimestre * 100 /1920 horas de servicio cuatrimestre del aplicativo SIGESPRO -PQRs</t>
  </si>
  <si>
    <t xml:space="preserve">Implementar el codigo de integridad en la Contraloria de Bogotà </t>
  </si>
  <si>
    <t xml:space="preserve">Direccion de Talento Humano - Subdireccion de Capacitacion y Cooperacion Tecnica </t>
  </si>
  <si>
    <t>Código documento: PDE- 05
Versión: 2.0</t>
  </si>
  <si>
    <t>Código formato: PDE-05-01
Versión: 2.0</t>
  </si>
  <si>
    <t>23/23*100=100%</t>
  </si>
  <si>
    <t>E</t>
  </si>
  <si>
    <r>
      <rPr>
        <b/>
        <sz val="10"/>
        <color theme="1"/>
        <rFont val="Arial"/>
        <family val="2"/>
      </rPr>
      <t xml:space="preserve">Seguimiento a 30 abril de 2018: </t>
    </r>
    <r>
      <rPr>
        <sz val="10"/>
        <color theme="1"/>
        <rFont val="Arial"/>
        <family val="2"/>
      </rPr>
      <t xml:space="preserve">
Con memorando N° 3-2018-02854, proceso N° 962026 de 29/01/2018 se remiten a Planeación en físico y magnético los siguientes documentos firmados:
ANEXO 1 - Creación Manual de Rendición de Cuentas - Versión 1.0
ANEXO 2 - Manual de Rendición de Cuentas Versión 1.0
</t>
    </r>
  </si>
  <si>
    <r>
      <rPr>
        <b/>
        <sz val="10"/>
        <color theme="1"/>
        <rFont val="Arial"/>
        <family val="2"/>
      </rPr>
      <t xml:space="preserve">Seguimiento a 30 abril de 2018: </t>
    </r>
    <r>
      <rPr>
        <sz val="10"/>
        <color theme="1"/>
        <rFont val="Arial"/>
        <family val="2"/>
      </rPr>
      <t xml:space="preserve">
El procedimiento adoptado mediante la Resolución Reglamentaria N° 46 de 28/12/2017 se viene implementando.
En el marco de la mejora contínua, con memorando N° 3-2018-02854, proceso N° 962026 de 29/01/2018 se remiten a Planeación en físico y magnético los siguientes documentos firmados:
ANEXO 1 – Solicitud actualización del procedimiento para el ejercicio del control social con participación ciudadana - Versión 5.0. Resolución Reglamentaria N° 046 de 2017.
ANEXO 5 – Propuesta procedimiento para el ejercicio del control social con participación ciudadana - Versión 6.0.
ANEXO 6 – Proyecto Resolución Reglamentaria para la adopción del procedimiento para el ejercicio del control social con participación ciudadana - Versión 6.0.</t>
    </r>
  </si>
  <si>
    <r>
      <rPr>
        <b/>
        <sz val="10"/>
        <color theme="1"/>
        <rFont val="Arial"/>
        <family val="2"/>
      </rPr>
      <t xml:space="preserve">Seguimiento a 30 abril de 2018: </t>
    </r>
    <r>
      <rPr>
        <sz val="10"/>
        <color theme="1"/>
        <rFont val="Arial"/>
        <family val="2"/>
      </rPr>
      <t xml:space="preserve">
Del PAD 2017, la Dirección de Apoyo al Despacho ha efectuado la solicitud de publicación de los correspondientes informes. De un total de 232 Informes finales de auditoría remitidos por las direcciones sectoriales, a la fecha están publicados 232. Del PAD 2018, está publicado 1 informe final de auditoría, y 1 se encuentra en términos de trámite. A la fecha está publicado 1 Pronunciamiento de la vigencia 2018.</t>
    </r>
  </si>
  <si>
    <r>
      <rPr>
        <b/>
        <sz val="10"/>
        <color theme="1"/>
        <rFont val="Arial"/>
        <family val="2"/>
      </rPr>
      <t>Seguimiento a 30 abril de 2018:</t>
    </r>
    <r>
      <rPr>
        <sz val="10"/>
        <color theme="1"/>
        <rFont val="Arial"/>
        <family val="2"/>
      </rPr>
      <t xml:space="preserve"> 
A la fecha se han realizado 3 rendiciones de cuenta.</t>
    </r>
  </si>
  <si>
    <t>Elia Rocío Gómez Alvarado - John Jairo Cárdenas Giraldo.</t>
  </si>
  <si>
    <t>La Encuesta anual de percepción del cliente corresponde a la vigencia 2017</t>
  </si>
  <si>
    <r>
      <rPr>
        <b/>
        <sz val="10"/>
        <color theme="1"/>
        <rFont val="Arial"/>
        <family val="2"/>
      </rPr>
      <t xml:space="preserve">Seguimiento a 30 abril de 2018: </t>
    </r>
    <r>
      <rPr>
        <sz val="10"/>
        <color theme="1"/>
        <rFont val="Arial"/>
        <family val="2"/>
      </rPr>
      <t xml:space="preserve">
En reunión de Dirección de TIC, se definieron los factores de accesibilidad a implementar, los cuales son:
- Navegación: utilizar mecanismos parahacer facil la navegación.
- Teclado para acceder a algunas funcionalidades de la página.
- Compatibilidad con tecnologías viejas IE7, zafari 8).
El avance en esta actividad es del 0%.</t>
    </r>
  </si>
  <si>
    <t>No se reportó  avance en la ejecución de esta actividad por parte del reponsable de la misma.</t>
  </si>
  <si>
    <r>
      <rPr>
        <b/>
        <sz val="10"/>
        <color theme="1"/>
        <rFont val="Arial"/>
        <family val="2"/>
      </rPr>
      <t>Seguimiento a abril 30 de 2018:</t>
    </r>
    <r>
      <rPr>
        <sz val="10"/>
        <color theme="1"/>
        <rFont val="Arial"/>
        <family val="2"/>
      </rPr>
      <t xml:space="preserve">
Se incluyeron en el PIC 2018, 2 actividades de formación para dar cumplimiento a esta acción, las cuales son: Seminario Rendición de la Cuenta y Seminario en Mecanismos en Control Social y Participación Ciudadana, las cuales hacen parte del Eje Temático Transparencia y Lucha contra la Corrupción. A la fecha, se están haciendo las gestiones con las entidades aliadas para lograr la consecución de las citadas acciones de formación, toda vez que, son sin erogación. </t>
    </r>
  </si>
  <si>
    <r>
      <rPr>
        <b/>
        <sz val="10"/>
        <color theme="1"/>
        <rFont val="Arial"/>
        <family val="2"/>
      </rPr>
      <t>Seguimiento a abril 30 de 2018:</t>
    </r>
    <r>
      <rPr>
        <sz val="10"/>
        <color theme="1"/>
        <rFont val="Arial"/>
        <family val="2"/>
      </rPr>
      <t xml:space="preserve">
</t>
    </r>
    <r>
      <rPr>
        <sz val="10"/>
        <color rgb="FFFF0000"/>
        <rFont val="Arial"/>
        <family val="2"/>
      </rPr>
      <t xml:space="preserve">
</t>
    </r>
    <r>
      <rPr>
        <sz val="10"/>
        <rFont val="Arial"/>
        <family val="2"/>
      </rPr>
      <t>En el PIC 2018, en el Eje Temático  Atención y Servicio al Cliente se programó el  Seminario en Servicio y Atención al Ciudadano, el cual se está desarrollando con el apoyo del aliado Secretaria General de la Alacaldía Mayor y con certificación del SENA, quien ofreció el curso "Cualificación Conceptos de Servicio en la Contraloría", el cual apunta al tema de capacitación proyectada. Este curso inicialmente se está adelantando para servidores del nivel asistencial, cargo secretarias y un técnico operativo, para un total de 32 servidores, a la fecha, con una intensidad total de  19.5 horas.</t>
    </r>
    <r>
      <rPr>
        <sz val="10"/>
        <color theme="1"/>
        <rFont val="Arial"/>
        <family val="2"/>
      </rPr>
      <t xml:space="preserve">
</t>
    </r>
    <r>
      <rPr>
        <sz val="10"/>
        <color theme="8"/>
        <rFont val="Arial"/>
        <family val="2"/>
      </rPr>
      <t/>
    </r>
  </si>
  <si>
    <t>C</t>
  </si>
  <si>
    <r>
      <rPr>
        <b/>
        <sz val="10"/>
        <color theme="1"/>
        <rFont val="Arial"/>
        <family val="2"/>
      </rPr>
      <t>Seguimiento a abril 30 de 2018</t>
    </r>
    <r>
      <rPr>
        <sz val="10"/>
        <color theme="1"/>
        <rFont val="Arial"/>
        <family val="2"/>
      </rPr>
      <t xml:space="preserve">:
Se encuentra en etapa precontractual (estudios previos) la solicitud de contratacion de Obra.
La Subdirección de Servicios Generales solicito a la Dirección de Planeación mediante memorando Nº 3-2018-11303 de abril 25 de 2018,  la modificación del Plan Anticorrupción vigencia 2018 en el subcomponente 4 -  actividad 4.1 referente al cambio del cronograma, debido a que  la actividad programada en la vigencia 2017 para la adecuación física del centro de atención al ciudadano no pudo ser contratada  y así se resolvió en Resolución Nº 1369 de diciembre 13 de 2017, sustentada en la aplicabilidad a los principios de igualdad, buena fe y confianza legítima de la contratación estatal. El proceso de selección de la Licitación Publica Nº CB-LP-360-2017 tuvo apertura con acto administrativo Nº 3534 de noviembre 7 de 2017, hasta la etapa de observaciones al pliego de condiciones.  Teniendo en cuenta la necesidad de la Contraloría de Bogotá D.C. en el mejoramiento de la citada área, fue necesario reprogramar la actividad para la actual vigencia, la cual ya se encuentra incluida en el Plan de Acción de la Meta No.1: “Adecuar sedes y áreas de trabajo pertenecientes a la Contraloría de Bogotá D.C.”, del Proyecto de Inversión 1196, así mismo su financiación se incluyó en el rubro de inversión del Plan de Adquisiciones 2018. 
Por lo anterior  la Subdirección de Servicios Generales radico ante la Dirección Administrativa y Financiera la necesidad para la contratación de estas obras mediante los memorandos Nºs 3-2018-06006 de febrero 22 de 2018, 3-218-08827 de marzo 23 de 2018 y 3-2018-09425 de abril 6 de 2018. </t>
    </r>
  </si>
  <si>
    <r>
      <rPr>
        <b/>
        <sz val="10"/>
        <color theme="1"/>
        <rFont val="Arial"/>
        <family val="2"/>
      </rPr>
      <t>Seguimiento a abril 30 de 2018:</t>
    </r>
    <r>
      <rPr>
        <sz val="10"/>
        <color theme="8"/>
        <rFont val="Arial"/>
        <family val="2"/>
      </rPr>
      <t xml:space="preserve">
</t>
    </r>
    <r>
      <rPr>
        <sz val="10"/>
        <rFont val="Arial"/>
        <family val="2"/>
      </rPr>
      <t>Se han realizado dos reuniones con la Dirección de las TICS en febrero 1 y 23 de 2018, con el proposito de actualizar los instrumentos de gestión de la información publica en lo que tiene que ver con la integridad, disponibilidad y confiabilidad.
De otra parte, se está en proceso de actualización de las TRD por la expedición de nuevos actos administrativos y se hizo necesario realizar los ajustes a las Tablas de Retención Documental, de acuerdo a  los nuevos procedimientos adoptados por cada uno de los Procesos del Sistema Integrado de Gestión, para  ser presentadas nuevamente al Comite Interno de Archivo para su aprobación y posterior envio al Consejo Distrital de Archivos; una vez convalidadas se actualizaran los Instrumentos de Gestión de la Información Publica.</t>
    </r>
  </si>
  <si>
    <r>
      <rPr>
        <b/>
        <sz val="10"/>
        <color theme="1"/>
        <rFont val="Arial"/>
        <family val="2"/>
      </rPr>
      <t>Seguimiento a abril 30 de 2018:</t>
    </r>
    <r>
      <rPr>
        <sz val="10"/>
        <color theme="8"/>
        <rFont val="Arial"/>
        <family val="2"/>
      </rPr>
      <t xml:space="preserve">
</t>
    </r>
    <r>
      <rPr>
        <sz val="10"/>
        <color theme="1"/>
        <rFont val="Arial"/>
        <family val="2"/>
      </rPr>
      <t>La Dirección Administrativa y Financiera indicó en este particular, el e</t>
    </r>
    <r>
      <rPr>
        <sz val="10"/>
        <rFont val="Arial"/>
        <family val="2"/>
      </rPr>
      <t>nvío de ecard informando de los ajustes en la información y actualización de los Instrumentos de Gestión.</t>
    </r>
  </si>
  <si>
    <r>
      <rPr>
        <b/>
        <sz val="10"/>
        <color theme="1"/>
        <rFont val="Arial"/>
        <family val="2"/>
      </rPr>
      <t>Seguimiento a abril 30 de 2018:</t>
    </r>
    <r>
      <rPr>
        <sz val="10"/>
        <color theme="1"/>
        <rFont val="Arial"/>
        <family val="2"/>
      </rPr>
      <t xml:space="preserve">
</t>
    </r>
    <r>
      <rPr>
        <sz val="10"/>
        <color theme="1"/>
        <rFont val="Arial"/>
        <family val="2"/>
      </rPr>
      <t xml:space="preserve">
De las 6 campañas de promoción de los principios y valores institucionales y/o del documento de conductas asociadas a la prevención de actos de corrupción, se han realizado 3, a traves de:  (1) Caratula de los listados de control de asistencia con el enunciado de los valores instituionales para su promoción cada que un servidor se registra en dicho listado (2) Campaña del video institucional de valores, emitida al incio de cada acción de formación y (3) Campaña del video de sensibilización de las 7 conductas asociadas a prevenir actos de corrupción, los cuales se reproducen al incio de cada acción de formación; así mismo, se rueda permanentemente en el horario laboral en el video wall del 1er piso de la sede de la Calle 26 y de la Sede de la Subdirección de Capacitación.</t>
    </r>
  </si>
  <si>
    <r>
      <rPr>
        <b/>
        <sz val="10"/>
        <color theme="1"/>
        <rFont val="Arial"/>
        <family val="2"/>
      </rPr>
      <t xml:space="preserve">Seguimiento a abril 30 de 2018:
</t>
    </r>
    <r>
      <rPr>
        <sz val="10"/>
        <color theme="1"/>
        <rFont val="Arial"/>
        <family val="2"/>
      </rPr>
      <t xml:space="preserve">
</t>
    </r>
    <r>
      <rPr>
        <sz val="10"/>
        <color theme="1"/>
        <rFont val="Arial"/>
        <family val="2"/>
      </rPr>
      <t>Se está haciendo la supervisión a la correcta ejecución de los convenios suscritos.</t>
    </r>
  </si>
  <si>
    <r>
      <rPr>
        <b/>
        <sz val="10"/>
        <color theme="1"/>
        <rFont val="Arial"/>
        <family val="2"/>
      </rPr>
      <t>Seguimiento a abril 30 de 2018:</t>
    </r>
    <r>
      <rPr>
        <sz val="10"/>
        <color theme="1"/>
        <rFont val="Arial"/>
        <family val="2"/>
      </rPr>
      <t xml:space="preserve">
Se encuentra en etapa precontractual (estudios previos) la solicitud de contratacion de Obra.
La Subdirección de Servicios Generales solicito a la Dirección de Planeación mediante memorando Nº 3-2018-11303 de abril 25 de 2018,  la modificación del Plan Anticorrupción vigencia 2018 en el subcomponente 4 -  actividad 4.1 referente al cambio del cronograma, debido a que  la actividad programada en la vigencia 2017 para la adecuación física del centro de atención al ciudadano no pudo ser contratada  y así se resolvió en Resolución Nº 1369 de diciembre 13 de 2017, sustentada en la aplicabilidad a los principios de igualdad, buena fe y confianza legítima de la contratación estatal. El proceso de selección de la Licitación Publica Nº CB-LP-360-2017 tuvo apertura con acto administrativo Nº 3534 de noviembre 7 de 2017, hasta la etapa de observaciones al pliego de condiciones.  Teniendo en cuenta la necesidad de la Contraloría de Bogotá D.C. en el mejoramiento de la citada área, fue necesario reprogramar la actividad para la actual vigencia, la cual ya se encuentra incluida en el Plan de Acción de la Meta No.1: “Adecuar sedes y áreas de trabajo pertenecientes a la Contraloría de Bogotá D.C.”, del Proyecto de Inversión 1196, así mismo su financiación se incluyó en el rubro de inversión del Plan de Adquisiciones 2018. 
Por lo anterior  la Subdirección de Servicios Generales radico ante la Dirección Administrativa y Financiera la necesidad para la contratación de estas obras mediante los memorandos Nºs 3-2018-06006 de febrero 22 de 2018, 3-218-08827 de marzo 23 de 2018 y 3-2018-09425 de abril 6 de 2018. </t>
    </r>
  </si>
  <si>
    <t xml:space="preserve">Mediante Radicado 3-2018-11492 del 26/04/2018, se solicitó a la Dirección de Planeación la inclusión  de esta actividad  en Plan Anticorrupción y de Atención al Ciudadano, anexo a la cual se  observó diligenciada el 25/04/2018, la Solicitud de Creación, Actualización o Eliminación de Infiormación Documentada del SIG, solicitud la cual finalmente fue aprobada el 30/04/2018.
</t>
  </si>
  <si>
    <t xml:space="preserve">Fecha de Seguimineto (Verificación) Oficina de Control Interno: ____________________ </t>
  </si>
  <si>
    <t>E (extrema)</t>
  </si>
  <si>
    <t>Fecha Final</t>
  </si>
  <si>
    <t>Fecha Inicio</t>
  </si>
  <si>
    <t>A (alta)</t>
  </si>
  <si>
    <t>M (moderada)</t>
  </si>
  <si>
    <t>B (baja)</t>
  </si>
  <si>
    <t>Registro</t>
  </si>
  <si>
    <t>Área
Responsable</t>
  </si>
  <si>
    <t>Indicador</t>
  </si>
  <si>
    <t xml:space="preserve">Acciones </t>
  </si>
  <si>
    <t>Período de ejecución</t>
  </si>
  <si>
    <t>Zona del riesgo</t>
  </si>
  <si>
    <t>Impacto</t>
  </si>
  <si>
    <t>Probabilidad</t>
  </si>
  <si>
    <t>Acciones Asociadas al Control</t>
  </si>
  <si>
    <t>Riesgo Residual</t>
  </si>
  <si>
    <t>Controles</t>
  </si>
  <si>
    <t>Riesgo Inherente</t>
  </si>
  <si>
    <t>Observaciones</t>
  </si>
  <si>
    <t>Estado
A: Abierto
M: Mitigado
MA: Materializado</t>
  </si>
  <si>
    <t>Verificación Acciones adelantadas</t>
  </si>
  <si>
    <t>Nivel de avance del Indicador</t>
  </si>
  <si>
    <t>Monitoreo Acciones</t>
  </si>
  <si>
    <t>Valoración del riesgo</t>
  </si>
  <si>
    <t>Análisis del riesgo</t>
  </si>
  <si>
    <t>Consecuencias</t>
  </si>
  <si>
    <t>Riesgo</t>
  </si>
  <si>
    <t>Causa</t>
  </si>
  <si>
    <t>Tipo de Riesgo</t>
  </si>
  <si>
    <t>Procesos</t>
  </si>
  <si>
    <t>Seguimiento y Verificación
(Oficina de Control Interno)</t>
  </si>
  <si>
    <t>Monitoreo y Revisión
(Responsable del Proceso)</t>
  </si>
  <si>
    <t>Valoración del Riesgo de Corrupción</t>
  </si>
  <si>
    <t>Identificación del riesgo</t>
  </si>
  <si>
    <t>Entidad: CONTRALORIA DE BOGOTA D.C</t>
  </si>
  <si>
    <t xml:space="preserve">            </t>
  </si>
  <si>
    <t xml:space="preserve">FORMULACIÓN, MONITOREO Y SEGUIMIENTO PLAN ANTICORRUPCIÓN Y DE ATENCIÓN AL CIUDADANO - PAAC
(1) Vigencia _2018____                          </t>
  </si>
  <si>
    <t>8. Corrupción</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</si>
  <si>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</si>
  <si>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</si>
  <si>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</si>
  <si>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Alta</t>
  </si>
  <si>
    <t>Políticas claras aplicadas</t>
  </si>
  <si>
    <t>Baja</t>
  </si>
  <si>
    <t xml:space="preserve">Realizar reuniones de seguimiento y verificación por parte de los subdirectores del PEEPP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</si>
  <si>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PAE- 2018 / Reuniones de seguimiento programados a los productos planificados en el PAE2018 (56)*100</t>
  </si>
  <si>
    <t xml:space="preserve">Subdirecciones de Estudios de Economía y Política Pública </t>
  </si>
  <si>
    <t>Actas de Mesa de Trabajo y/o Planillas de Seguimiento</t>
  </si>
  <si>
    <t>Moderada</t>
  </si>
  <si>
    <t>Normas claras y aplicadas</t>
  </si>
  <si>
    <t>A</t>
  </si>
  <si>
    <t>Uso indebido de la información</t>
  </si>
  <si>
    <t>Inadecuado manejo de la información relacionada con los resultados de la gestión institucional. (Corrupción).</t>
  </si>
  <si>
    <t>Afecta la toma de decisiones y la imagen de la entidad.</t>
  </si>
  <si>
    <t>Procedimientos formales aplicados</t>
  </si>
  <si>
    <t xml:space="preserve">Diligenciar  formato de seguimiento y control para la información que será divulgada </t>
  </si>
  <si>
    <t>Formato de control diligenciado * 100/ formato de control</t>
  </si>
  <si>
    <t>Oficina Asesora de Comunicaciones</t>
  </si>
  <si>
    <t>Formato diligenciado</t>
  </si>
  <si>
    <t>PARTICIPACIÓN CIUDADANA Y COMUNICACIÓN CON PARTES INTERESADAS</t>
  </si>
  <si>
    <t>GESTION DE TECNOLOGIAS DE LA INFORMACION Y LAS COMUNICACIONES</t>
  </si>
  <si>
    <t xml:space="preserve">
Baja seguridad  lógica de acceso a los sistemas de información SIVICOF, SIGESPRO Y PREFIS.
Vandalismo informático
Obtención de beneficios propios.</t>
  </si>
  <si>
    <t>Extracción o alteración de información considerada pública, crítica, confidencial o de reserva.</t>
  </si>
  <si>
    <t>Pérdida de información 
Suspención o retraso de los servicios 
Pérdida de  imagen y credibilidad institucional
Sometimiento a recursos legales por sanciones o demandas legales.</t>
  </si>
  <si>
    <t>Revisar periódicamente  la seguridad lógica de los sistemas de información SIGESPRO, SIVICOF Y PREFIS
Aplicar el procedimiento de Gestión de Seguridad informática.
Desarrollar la fase de implementación de Sistema de Seguridad de la Información para la Contraloría de Bogotá conforme al modelo del MINITIC, con el fin de garantizar la confidencialidad, integralidad y disponibilidad de la información.</t>
  </si>
  <si>
    <t xml:space="preserve">
Número de informes de revisión periodica realizados *100/ número de informes de revisiones programadas en el año (4)
Procedimiento de Gestión de seguridad informática aplicado.
SI=100%
NO: 0%
Número de actividades realizadas para  la fase de implementación del Sistema de Seguridad de la Información/ Total de  actividades establecidas para la fase de  implementación del Sistema de Seguridad de la Información *100</t>
  </si>
  <si>
    <t>Dirección de TIC</t>
  </si>
  <si>
    <t>Registros del procedimiento Gestión de Seguridad informática, Informes de seguridad lógica y seguimiento al cronograma definido para la implementación del Sistema de seguridad de la Información.</t>
  </si>
  <si>
    <t xml:space="preserve">
25%
100%
11.11%
</t>
  </si>
  <si>
    <t>Oficina de Control Interno</t>
  </si>
  <si>
    <t>EVALUACIÓN Y MEJORA</t>
  </si>
  <si>
    <t>1. Intereses personales, economicos o politicos.
2. Falta de conocimiento en el ejercicio auditor.
3.Falta de ética del auditor</t>
  </si>
  <si>
    <t>Posible omisión intencional  en el reporte de los hallazgos formulados a los procesos de la entidad.</t>
  </si>
  <si>
    <t xml:space="preserve">1. Toma de decisiones por parte de los Directivos con base en información incompleta o incorrecta.
2. Pérdida de imagen y credibilidad de la OCI
</t>
  </si>
  <si>
    <t xml:space="preserve">
Se realizó socialización del Código de Ética del Auditor Interno y el Estatuto
de Auditoría Interna
SI 100%
NO 0%
Número de servidores públicos de la OCI que suscribieron el Acuerdo de
Compromiso del cumplimiento y aplicación del Código de Ética y el Estatuto
de Auditoría Interna * 100 / No. Total de servidores públicos de la OCI
</t>
  </si>
  <si>
    <t xml:space="preserve">Acta de Socialización del Código
de Etica del Auditor Interno y el
Estatuto de AuditorÍ Interna
Acuerdos de Compromiso del
cumplimiento y aplicación del
Código de Ética y el Estatuto de
Auditoría Interna, suscritos por los
servidores públicos adscritos a la
OCI </t>
  </si>
  <si>
    <t>Socializar el Código de Ética del Auditor Interno y el Estatuto de
Auditoría Interna a los servidores públicos adscritos a la OCI y
a quienes se vinculen posteriormente y suscribir Acuerdo de
Compromiso de su cumplimiento y aplicación</t>
  </si>
  <si>
    <t>En el primer cuatrimestre las actividades adelantadas  han contribuido a mantener el riesgo controlado</t>
  </si>
  <si>
    <t>Se verificó que el proceso esta dando cumplimeto a la acción propuesta para mitigar el riesgo.</t>
  </si>
  <si>
    <t>Las actividades adelantadas  han contribuido a mantener el riesgo controlado</t>
  </si>
  <si>
    <t>Se verificó que el proceso esta dando cumplimeto a la acción propuesta lo cual  permite tener controlado el riesgo.</t>
  </si>
  <si>
    <t xml:space="preserve">a) Baja continuidad de los funcionarios que sustancian PRF, por traslados y terminación de contratos.
b) Falta de seguimiento a los términos legales para la resolución del PRF.
c) Exceso de carga laboral por abogado. </t>
  </si>
  <si>
    <t>Posibilidad de prescribir procesos de responsabilidad fiscal - PRF</t>
  </si>
  <si>
    <t>1. Pérdida de credibilidad institucional.
2. Incumplimiento del impulso procesal y de la normatividad que rige el PRF.
3. Conductas disciplinables. 
4. Impide el resarcimiento al daño generado al patrimonio público</t>
  </si>
  <si>
    <t>Extrema</t>
  </si>
  <si>
    <t>Seguimiento al plan estratégico y operativo</t>
  </si>
  <si>
    <t xml:space="preserve">Realizar  seguimiento bimensual al desarrollo y cumplimiento de términos de los PRF en curso con el fin de evitar el fenómeno de la prescripción.
Contratar los servicios profesionales de abogados para que apoyen y adelanten los procesos de responsabilidad fiscal en trámite. </t>
  </si>
  <si>
    <t xml:space="preserve">Nº de seguimientos realizados / Nº de seguimientos programados (6)
Recursos ejecutados en contratación de abogados / Recursos asignados (Proyecto de inversión 1195, meta 5) </t>
  </si>
  <si>
    <t>DRFJC
SRF
SJC</t>
  </si>
  <si>
    <t>Actas de Mesas de Trabajo
Formato de Seguimiento Cumplimiento Metas Proyecto de Inversión</t>
  </si>
  <si>
    <t>Situaciones subjetivas del funcionario que le permitan incumplir los marcos legales y éticos</t>
  </si>
  <si>
    <t>Posibilidad de tomar decisiones acomodadas a hacia un beneficio particular.</t>
  </si>
  <si>
    <t>1. Perdida de credibilidad y confianza
2. Sanciones legales a la entidad
3. Sanciones disciplinarias
4. Perdidas económicas para la entidad</t>
  </si>
  <si>
    <t>Actas de 
Reunion y Lista de Asistencia</t>
  </si>
  <si>
    <t>Incumplimiento del marco normativo legal y disciplinario y/o intereses particulares</t>
  </si>
  <si>
    <t>Posibilidad de suministrar Indebida información patrimonial a los ejecutados de los procesos.</t>
  </si>
  <si>
    <t>1. Perdida de credibilidad y confianza
2. Sanciones legales a la entidad
3. Sanciones disciplinarias
4. Perdidas económicas para la entidad
5. Interrupción del servicio</t>
  </si>
  <si>
    <t>Incumplimiento normativo y del procedimiento interno, respecto a medidas cautelares, notificaciones (verificación la ultima dirección del sujeto procesado) y aspectos sustanciales</t>
  </si>
  <si>
    <t>Posibilidad de incumplir el marco normativo que regula los PRF y cobro coactivo.</t>
  </si>
  <si>
    <t>1. Sanciones legales a la entidad
1. Tutelas y recursos en contra de la entidad
2. Sanciones disciplinarias
3. Perdidas económicas para la entidad por pago de indemnizaciones por condena en perjuicios
4. Perdida de credibilidad y confianza</t>
  </si>
  <si>
    <t>Socializar el marco normativo encaminado fortalecer la aplicacion de medidas cautelares, adecuada notificacion, aspectos sustanciales y procedimentales establecidos para adelantar los procesos de Responsabilidad Fiscal y Jurisdicción Coactiva.</t>
  </si>
  <si>
    <t>Nº de mesas de trabajo realizadas  *100 /  No. de mesas de trabajo programadas cuatro (4)</t>
  </si>
  <si>
    <t>ESTUDIOS DE ECONOMÍA Y POLÍTICA PÚBLICA</t>
  </si>
  <si>
    <t>PROCESO DE RESPONSABILIDAD FISCAL Y JURISDICCIÓN COACTIVA</t>
  </si>
  <si>
    <t>En el nivel de avance del indicador no se reporta el resultado real de los dos indicadores propuestos para este riesgo.</t>
  </si>
  <si>
    <t>Sensibilizar y socializar los principios, valores y etica del sector público, así como el acatamiento de las normas y jurisprudencia que regulan los PRF.</t>
  </si>
  <si>
    <t>No. estudios previos, pliegos de condiciones, respuesta a las observaciones, adendas, acto administrativo de adjudicación y evaluaciones  * 100 / No. de contratos suscritos.</t>
  </si>
  <si>
    <t>Subdireccion de Contratos</t>
  </si>
  <si>
    <t>Actas</t>
  </si>
  <si>
    <t>GESTION ADMINISTRATIVA Y FINANCIERA</t>
  </si>
  <si>
    <t>1- Intereses particulares.
2-Pliegos de condiciones, respuestas a las observaciones, adendas, acto administrativo de adjudicación y evaluaciones, mal elaboradas, incompletas o con desconocimiento de las directrices impartidas por el Subdirector de Contratación.</t>
  </si>
  <si>
    <t>Posible Manipulación de estudios previos, pliegos de condiciones, respuestas, observaciones, adendas, evaluaciones y acto administrativo de adjudicación.</t>
  </si>
  <si>
    <t>1- Investigación Disciplinaria o fiscal
2-Sanción</t>
  </si>
  <si>
    <t xml:space="preserve">1. Revisión de los Estudios
Previos por parte del Profesional de contratacion y equipo de apoyo de contratos.
</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</si>
  <si>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</si>
  <si>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</si>
  <si>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</si>
  <si>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 xml:space="preserve">Realizar cruces periódicos de información entre las Areas de Almacén, Inventarios y Contabilidad para ejercer control sobre los movimientos y saldos de las cuentas de que conforman la Propiedad, Planta y Equipo de la Entidad.
Capacitar a los funcionarios de la dependencia en el uso del aplicativo.
</t>
  </si>
  <si>
    <t xml:space="preserve">Cruces 
efectuados  / 
Cruces 
programados *100.
No. de Funcionarios capacitados en el uso del aplicativo/ No. de Funcionarios a capacitar del Proceso *100
</t>
  </si>
  <si>
    <t xml:space="preserve">Subdireccion de Recursos Materiales </t>
  </si>
  <si>
    <t>Registros del Aplicativo que den cuenta de la realización de los cruces de información entre las Areas de Almacén, Inventarios y Contabilidad  
Listados de asistencia de capacitacón.
Documento del mantenimiento y soporte al sistema de información.</t>
  </si>
  <si>
    <t xml:space="preserve">El proceso no reportó el seguimiento cualitativo que justifique el avance de la actividad propuesta. </t>
  </si>
  <si>
    <t>Fecha de aprobación o modificación:</t>
  </si>
  <si>
    <t>Fecha de Monitoreo y Revisión Responsable de Proceso:</t>
  </si>
  <si>
    <r>
      <rPr>
        <b/>
        <sz val="10"/>
        <color theme="1"/>
        <rFont val="Arial"/>
        <family val="2"/>
      </rPr>
      <t xml:space="preserve">Verificación a 30 de abril 2018: </t>
    </r>
    <r>
      <rPr>
        <sz val="10"/>
        <color theme="1"/>
        <rFont val="Arial"/>
        <family val="2"/>
      </rPr>
      <t xml:space="preserve">
Se constató que mediante Comunicación oficial interna N° 3-2018-02854 del 29-01-2018 la Dirección Participación Ciudadana y Desarrollo Local, remitió  a la Dirección de Planeación los documentos correspondientes para que  efectue la revisión y aprobación del  Manual de Rendición de Cuentas y  la  Actualización del procedimiento para el ejercicio del control social con participación ciudadana. 
</t>
    </r>
  </si>
  <si>
    <r>
      <rPr>
        <b/>
        <sz val="10"/>
        <rFont val="Arial"/>
        <family val="2"/>
      </rPr>
      <t xml:space="preserve">Verificación a 30 de abril 2018: </t>
    </r>
    <r>
      <rPr>
        <sz val="10"/>
        <rFont val="Arial"/>
        <family val="2"/>
      </rPr>
      <t xml:space="preserve">
A la fecha de corte de la presente evaluación no se evidencia registro de la revisión del </t>
    </r>
    <r>
      <rPr>
        <i/>
        <sz val="10"/>
        <color theme="1"/>
        <rFont val="Arial"/>
        <family val="2"/>
      </rPr>
      <t xml:space="preserve">"Link de Orientación al Ciudadano en la Página WEB", </t>
    </r>
    <r>
      <rPr>
        <sz val="10"/>
        <color theme="1"/>
        <rFont val="Arial"/>
        <family val="2"/>
      </rPr>
      <t xml:space="preserve">en lo relacionado con  lo que va del primer semestre de la vigencia 2018. </t>
    </r>
    <r>
      <rPr>
        <i/>
        <sz val="10"/>
        <color theme="1"/>
        <rFont val="Arial"/>
        <family val="2"/>
      </rPr>
      <t xml:space="preserve"> </t>
    </r>
  </si>
  <si>
    <r>
      <rPr>
        <b/>
        <sz val="10"/>
        <color theme="1"/>
        <rFont val="Arial"/>
        <family val="2"/>
      </rPr>
      <t xml:space="preserve">Verificación a 30 de abril 2018: </t>
    </r>
    <r>
      <rPr>
        <sz val="10"/>
        <color theme="1"/>
        <rFont val="Arial"/>
        <family val="2"/>
      </rPr>
      <t xml:space="preserve">
Se evidenció que en el Plan Institucional de Capacitación (PIC) 2018, se encuentran programadas las actividades de formación sin erogación </t>
    </r>
    <r>
      <rPr>
        <i/>
        <sz val="10"/>
        <color theme="1"/>
        <rFont val="Arial"/>
        <family val="2"/>
      </rPr>
      <t>"Seminario Rendición de la Cuenta"</t>
    </r>
    <r>
      <rPr>
        <sz val="10"/>
        <color theme="1"/>
        <rFont val="Arial"/>
        <family val="2"/>
      </rPr>
      <t xml:space="preserve"> y </t>
    </r>
    <r>
      <rPr>
        <i/>
        <sz val="10"/>
        <color theme="1"/>
        <rFont val="Arial"/>
        <family val="2"/>
      </rPr>
      <t xml:space="preserve">"Seminario en Mecanismos en Control Social y Participación Ciudadana", </t>
    </r>
    <r>
      <rPr>
        <sz val="10"/>
        <color theme="1"/>
        <rFont val="Arial"/>
        <family val="2"/>
      </rPr>
      <t>incluidas en el "</t>
    </r>
    <r>
      <rPr>
        <i/>
        <sz val="10"/>
        <color theme="1"/>
        <rFont val="Arial"/>
        <family val="2"/>
      </rPr>
      <t xml:space="preserve">Eje Temático Transparencia y Lucha contra la Corrupción" </t>
    </r>
    <r>
      <rPr>
        <sz val="10"/>
        <color theme="1"/>
        <rFont val="Arial"/>
        <family val="2"/>
      </rPr>
      <t xml:space="preserve">para ser ejecutadas durante la presente vigencia, alrededor de las cuales se han venido adelantado gestiones con dicho proposito ante entidades como la Secretaria General de la Alcaldia Mayor de Bogota D.C.
</t>
    </r>
  </si>
  <si>
    <r>
      <rPr>
        <b/>
        <sz val="10"/>
        <color theme="1"/>
        <rFont val="Arial"/>
        <family val="2"/>
      </rPr>
      <t xml:space="preserve">Verificación a 30 de abril 2018: </t>
    </r>
    <r>
      <rPr>
        <sz val="10"/>
        <color theme="1"/>
        <rFont val="Arial"/>
        <family val="2"/>
      </rPr>
      <t xml:space="preserve">
Se evidenció que mediante R.R. No. 004 del 01 de febrero de 2018, se adoptó una nueva versión del </t>
    </r>
    <r>
      <rPr>
        <b/>
        <i/>
        <sz val="10"/>
        <color theme="1"/>
        <rFont val="Arial"/>
        <family val="2"/>
      </rPr>
      <t>"</t>
    </r>
    <r>
      <rPr>
        <i/>
        <sz val="10"/>
        <color theme="1"/>
        <rFont val="Arial"/>
        <family val="2"/>
      </rPr>
      <t>Procedimiento para el Trámite y Recepción de Derechos de Petición"</t>
    </r>
    <r>
      <rPr>
        <sz val="10"/>
        <color theme="1"/>
        <rFont val="Arial"/>
        <family val="2"/>
      </rPr>
      <t xml:space="preserve"> en la entidad. </t>
    </r>
  </si>
  <si>
    <r>
      <t xml:space="preserve">Verificación a 30 de abril 2018: 
</t>
    </r>
    <r>
      <rPr>
        <sz val="10"/>
        <color theme="1"/>
        <rFont val="Arial"/>
        <family val="2"/>
      </rPr>
      <t>A la feha de la Vericaciòn por parte de la OCI, se estableciò que el informe "Medición de la percepción del cliente, en el marco del Contrato 335 de 2017" Aunque presnta avances no ha sido entregado formalmente</t>
    </r>
    <r>
      <rPr>
        <b/>
        <sz val="10"/>
        <color theme="1"/>
        <rFont val="Arial"/>
        <family val="2"/>
      </rPr>
      <t xml:space="preserve">.
</t>
    </r>
    <r>
      <rPr>
        <sz val="10"/>
        <color theme="1"/>
        <rFont val="Arial"/>
        <family val="2"/>
      </rPr>
      <t xml:space="preserve">  </t>
    </r>
  </si>
  <si>
    <r>
      <rPr>
        <b/>
        <sz val="10"/>
        <color theme="1"/>
        <rFont val="Arial"/>
        <family val="2"/>
      </rPr>
      <t xml:space="preserve">Verificación a 30 de abril 2018: </t>
    </r>
    <r>
      <rPr>
        <sz val="10"/>
        <color theme="1"/>
        <rFont val="Arial"/>
        <family val="2"/>
      </rPr>
      <t xml:space="preserve">
De acuerdo a lo evidencaido con la  Subdirección de Servicios Generales, esta actividad se realizará una vez se tengan actualizados los instrumentos de gestion de la informacion publica de la entidad. 
Por tanto el avance de esta actividad según lo verificado es del 0%.</t>
    </r>
  </si>
  <si>
    <r>
      <rPr>
        <b/>
        <sz val="10"/>
        <color theme="1"/>
        <rFont val="Arial"/>
        <family val="2"/>
      </rPr>
      <t xml:space="preserve">Verificación a 30 de abril 2018: </t>
    </r>
    <r>
      <rPr>
        <sz val="10"/>
        <color theme="1"/>
        <rFont val="Arial"/>
        <family val="2"/>
      </rPr>
      <t xml:space="preserve">
Se constato que fue elaborado por el Centro de Atención al Ciudadano - Dirección de Apoyo al Despacho  el documento denominado </t>
    </r>
    <r>
      <rPr>
        <i/>
        <sz val="10"/>
        <color theme="1"/>
        <rFont val="Arial"/>
        <family val="2"/>
      </rPr>
      <t>"Informe de Solicitudes de Acceso a la Información",</t>
    </r>
    <r>
      <rPr>
        <sz val="10"/>
        <color theme="1"/>
        <rFont val="Arial"/>
        <family val="2"/>
      </rPr>
      <t xml:space="preserve"> correspondiente a las solicitudes de Derechos de Petición recibidas por la entidad en el trimestre enero a abril de 2018, el cual incluye las principales causas  que dieron lugar a los mismos. Asi mismo, el informe en mención se encuentra publicado en el Link Transparencia y Acceso a la Informacion Pública de la Página Web de la entidad.
Por otro lado se evidenció que aunque se reportó un cumplimiento de esta actividad en el 100%, este porcentaje puede ser mucho  menor a la fecha de corte de la presente evaluación, en la medida en que para la vigencia 2018, se programó de esta actividad la realización de reportes trimestrales sobre los derechos de petición.</t>
    </r>
  </si>
  <si>
    <r>
      <rPr>
        <b/>
        <sz val="10"/>
        <color theme="1"/>
        <rFont val="Arial"/>
        <family val="2"/>
      </rPr>
      <t xml:space="preserve">Verificación a 30 de abril 2018: </t>
    </r>
    <r>
      <rPr>
        <sz val="10"/>
        <color theme="1"/>
        <rFont val="Arial"/>
        <family val="2"/>
      </rPr>
      <t xml:space="preserve">
Se constató que para la promoción de los principios y valores institucionales y/o del documento de conductas asociadas a la prevención de actos de corrupción se han realizado campañas consistentes en:
-Enunciación de  los valores instituionales, en la Caratula de los listados de control de asistencia donde se registran los servidores que participan en las acciones de formación convocadas en la entidad. 
- Presentación de valores de la entidad en video institucional que se emite al incio de cada acción de formación.
- Campaña del video de sensibilización de las 7 conductas asociadas a prevenir actos de corrupción, los cuales se reproducen al incio de cada acción de formación.
De igual forma los valores de la entidad y las conductas asociadas a prevenir actos de corrupción son promocionados permanentemente en el video wall del 1er piso de la sede de la Calle 26 y de la Sede de la Subdirección de Capacitación. en el horario laboral. 
</t>
    </r>
  </si>
  <si>
    <r>
      <rPr>
        <b/>
        <sz val="10"/>
        <color theme="1"/>
        <rFont val="Arial"/>
        <family val="2"/>
      </rPr>
      <t xml:space="preserve">Verificación a 30 de abril 2018: </t>
    </r>
    <r>
      <rPr>
        <sz val="10"/>
        <color theme="1"/>
        <rFont val="Arial"/>
        <family val="2"/>
      </rPr>
      <t xml:space="preserve">
Se evidenció que durante lo que va de la vigencia 2018, la entidad no ha suscrito convenios interinstitucionales  de cooperación técnica, académica e investigativa con Contralorías Territoriales, de tal forma que los 23 convenios que tiene corresponden a los suscrito hasta la vigencia 2017.
Así mismo, a la fecha de corte de la presente evaluación no se evidencia registro de seguimiento a dichos convenios suscritos por la entidad, en lo relacionado con  lo que va del primer semestre de la vigencia 2018.  
De acuerdo con lo constatado, el avances de estas actividad es del 0% y no del 100% como fue reportado.</t>
    </r>
  </si>
  <si>
    <r>
      <rPr>
        <b/>
        <sz val="10"/>
        <color theme="1"/>
        <rFont val="Arial"/>
        <family val="2"/>
      </rPr>
      <t xml:space="preserve">Verificación a 30 de abril 2018: </t>
    </r>
    <r>
      <rPr>
        <sz val="10"/>
        <color theme="1"/>
        <rFont val="Arial"/>
        <family val="2"/>
      </rPr>
      <t xml:space="preserve">
Se evidenció que para el desarrollo de las actividades correspondientes a la adecuación de la modernización del Centro de Atención al Ciudadano y Área de Correspondencia la misma fue  incluida en el Plan de Acción de la Meta No.1: “Adecuar sedes y áreas de trabajo pertenecientes a la Contraloría de Bogotá D.C.”, del Proyecto de Inversión 1196, así mismo al obra en mencion se incluyó en el rubro de inversión del Plan de Adquisiciones 2018. 
Como parte de este proceso se constató que  la Subdirección de Servicios Generales Radico ante la Dirección Administrativa y Financiera la necesidad para la contratación de estas obras mediante los Memorandos Nºs 3-2018-06006 de febrero 22 de 2018, No. 3-218-08827 de marzo 23 de 2018 y No. 3-2018-09425 de abril 6 de 2018. 
Adicionalmente es importante mencionar que para la  realización de las adecuaciones al Centro de Atención al Ciudadano y Área de Correspondencia de la entidad, se estan elaborando los estudios previdos.dentro de  la etapa precontractual de dicha contratación. 
De acuerdo a lo anterior, el avance de esta actividad según lo verificado es del 0%.</t>
    </r>
  </si>
  <si>
    <r>
      <t>Verificación a 30 de abril 2018: 
S</t>
    </r>
    <r>
      <rPr>
        <sz val="10"/>
        <color theme="1"/>
        <rFont val="Arial"/>
        <family val="2"/>
      </rPr>
      <t>e aprobó la inclusión en el Plan Anticorrupción y de Atención al Ciudadano de esta actividad el 30/04/2018, verificadose que no registra avance a la fecha de la presente evaluación, dado que la realización de la misma inicia el 30/04/2018.</t>
    </r>
  </si>
  <si>
    <r>
      <t xml:space="preserve">Verificación a 30 de abril 2018: l: 
</t>
    </r>
    <r>
      <rPr>
        <sz val="10"/>
        <color theme="1"/>
        <rFont val="Arial"/>
        <family val="2"/>
      </rPr>
      <t xml:space="preserve">Se verificó que actualmente se está cumpliendo con el procedimiento para el ejercicio del control social con participación ciudadana - Versión 5.0, aprobado con Resolución Reglamentaria N° 046 de diciembre de 2017. Se constató la solicitud de ajuste a este procedimiento realizada con la comunicación oficial interna N° 3-2018-02854 del 29-01-2018 de la Dirección Participación Ciudadana y Desarrollo Local a  la Dirección de Planeación
</t>
    </r>
    <r>
      <rPr>
        <b/>
        <sz val="10"/>
        <color theme="1"/>
        <rFont val="Arial"/>
        <family val="2"/>
      </rPr>
      <t xml:space="preserve">
</t>
    </r>
  </si>
  <si>
    <t>Esta actividad depende de  los ajustes  que proponga la Dirección de Planeaciòn para su aprobación y posterior implementación</t>
  </si>
  <si>
    <r>
      <rPr>
        <b/>
        <sz val="10"/>
        <color theme="1"/>
        <rFont val="Arial"/>
        <family val="2"/>
      </rPr>
      <t xml:space="preserve">Seguimiento a 30 abril de 2018: </t>
    </r>
    <r>
      <rPr>
        <sz val="10"/>
        <color theme="1"/>
        <rFont val="Arial"/>
        <family val="2"/>
      </rPr>
      <t xml:space="preserve">
A la fecha se han desarrollado 43 actividades de formación así: Talleres  36, Conferencias 4, Jornadas de formación 2 y foros 1. El resultado del indicador es del 108% lo que lo clasifica en el rango de satisfactorio.</t>
    </r>
  </si>
  <si>
    <r>
      <t xml:space="preserve">Verificación a 30 de abril 2018: 
</t>
    </r>
    <r>
      <rPr>
        <sz val="10"/>
        <color theme="1"/>
        <rFont val="Arial"/>
        <family val="2"/>
      </rPr>
      <t xml:space="preserve">De acuerdo con   en  el  formato interno de control de actividades  mediante el cual  se realiza el seguimiento y control  de las actividades reportadas por las Oficinas de Localidad y las Direcciones Sectoriales, se evidenció que a la fecha se han desarrollado 43 actividades de formación así: 
Talleres 36, desarrollados en las localidades de: Antonio Nariño (2), Bosa (7), ciudad Bolívar (2), Engativá (1), Kennedy (2), Puente Aranda (5), san Cristóbal (2),Santafé (2),Suba (1), Sumapaz (1) Teusaquillo (4), Usaquén (6) y Usme (1).
Se realizó un foro en la Localidad de Santafé
Cuatro (4) conferencias, de estas dos en localidad de Fontibón y Dos en  la localidad de Mártires.
Dos (2) Jornadas de formación en la localidad de Rafael Uribe. </t>
    </r>
    <r>
      <rPr>
        <b/>
        <sz val="10"/>
        <color theme="1"/>
        <rFont val="Arial"/>
        <family val="2"/>
      </rPr>
      <t xml:space="preserve">
</t>
    </r>
  </si>
  <si>
    <r>
      <rPr>
        <b/>
        <sz val="10"/>
        <color theme="1"/>
        <rFont val="Arial"/>
        <family val="2"/>
      </rPr>
      <t xml:space="preserve">Seguimiento a 30 abril de 2018: </t>
    </r>
    <r>
      <rPr>
        <sz val="10"/>
        <color theme="1"/>
        <rFont val="Arial"/>
        <family val="2"/>
      </rPr>
      <t xml:space="preserve">
A la fecha se han realizado 121 actividades de control social en las localidades así:  Mesa de Trabajo ciudadana 28, Comité de Control Social 27, Inspección a terreno 21, Socialización de los Memorandos de Asignación y de Planeación 16, Divulgación de resultados de gestión del proceso auditor y de los informes obligatorios, estudios y/o pronunciamientos 15, Contraloría Estudiantil 7, Redes sociales 3, Veedurías ciudadanas 2 y Revisión de contratos 2.</t>
    </r>
  </si>
  <si>
    <r>
      <t xml:space="preserve">Verificación a 30 de abril 2018: 
</t>
    </r>
    <r>
      <rPr>
        <sz val="10"/>
        <color theme="1"/>
        <rFont val="Arial"/>
        <family val="2"/>
      </rPr>
      <t>De acuerdo con   en  el  Formato interno de control de actividades   mediante el cual  se realiza el seguimiento y control  de las actividades reportadas por las Oficinas de Localidad y las Direcciones Sectoriales, se evidenció que a la fecha se han llevado a cabo 121 actividades de control social en las localidades asi:   Comité de Control Social 27, Inspección a terreno 21, Socialización de los Memorandos de Asignación y de Planeación 16, Divulgación de resultados de gestión del proceso auditor y de los informes obligatorios, estudios y/o pronunciamientos 15, Contraloría Estudiantil 7, Redes sociales 3, Veedurías ciudadanas 2,  Revisión de contratos 2 ; esta actividad se realizó en  la localidad de Rafael Uribe, igualmente se observó que se efectuaron  28  Mesas de Trabajo ciudadanas, distribuidas así: Dirección cultura (1), Antonio Nariño (12), Bosa (6), Fontibón (1) ), Kennedy (1), Mártires(3), Suba (7), Sumapaz (5) Teusaquillo (1) y Tunjuelito (2)</t>
    </r>
  </si>
  <si>
    <t>Intereses económicos, políticos o personales, falta de ética profesional</t>
  </si>
  <si>
    <t>Omitir información que permita configurar presuntos hallazgos y no dar traslado a las autoridades competentes, o impedir el impulso propio en un proceso sancionatorio y/o un proceso de responsabilidad fiscal exitoso.</t>
  </si>
  <si>
    <t>1)Pérdida de recursos públicos, por falta de objetividad en la ejecución y seguimiento del proceso auditor.
2)Incurrir en sanciones legales por no aplicación de las normas.
3)Afectación de la Imagen de la Contaloría de Bogotá.</t>
  </si>
  <si>
    <t>Niveles de autorización</t>
  </si>
  <si>
    <t>Verificar que los hallazgos
cumplan con los atributos de
configuración del hallazgo como son: criterio,
condición, causa y efecto.</t>
  </si>
  <si>
    <t>N° de hallazgos que cumplen
con los atributos / N°  de
hallazgos del informe final * 100</t>
  </si>
  <si>
    <t>Direcciones
Sectoriales y
Dirección de
Reacción
Inmediata</t>
  </si>
  <si>
    <t>El nivel de avance del Indicador, no fue reportado por las sectoriales que hacen parte del proceso; por lo anterior, la Dirección técnica de Planeación como responsable del monitoreo y revisión del tema para el PVCGF debe asegurar que las sectoriales reporten el avance de la actividad en próximos seguimientos; igualmente, el proceso reportó como registro el indicador, situación que debe ser evaluada y replanteada.</t>
  </si>
  <si>
    <r>
      <rPr>
        <b/>
        <sz val="10"/>
        <rFont val="Arial"/>
        <family val="2"/>
      </rPr>
      <t>Seguimiento a 30 abril de 2018</t>
    </r>
    <r>
      <rPr>
        <sz val="10"/>
        <rFont val="Arial"/>
        <family val="2"/>
      </rPr>
      <t xml:space="preserve">: 
Seguimiento a 30 abril de 2018: 
Cultura: No se han terminado los procesos auditores, están en curso.
Desarrollo económico: A la fecha de corte, se ha terminado un informe de regularidad estableciéndose 1 hallazgo fiscal.
DRI: A la fecha no se han culminado las Visitas de Control Fiscal, por tanto no se han emitido hallazgos.
Educación: Se finalizó 1 auditoría de regularidad -código 24, presentó 1 hallazgo fiscal que cumplió con atributo.
Equidad y Género: No se han terminado los procesos auditores, están en curso.
Gestión Jurídica: No se han terminado los procesos auditores, están en curso.
Gobierno: No se han terminado los procesos auditores, están en curso.
Hábitat y Ambiente: Hay 5 auditorías en proceso, por lo tanto no se han comunicado hallazgos a la fecha.
Hacienda: No hay hallazgos.
Integración Social: Las auditorías se encuentran desarrollo.
Movilidad: Las auditorías se encuentran en ejecución.
Participación Ciudadana: Hay 20 auditorías de regularidad en ejecución, se viene verificando que las observaciones cumplan con los atributos establecidos.
Salud: A la fecha no se han trasladado hallazgos fiscales producto de la ejecución del PAD 2018.
Seguridad y Conv: Las auditorías se encuentran en ejecución.
Servicios. Púb.: Las auditorías se encuentran en ejecución.
</t>
    </r>
  </si>
  <si>
    <r>
      <rPr>
        <b/>
        <sz val="10"/>
        <rFont val="Arial"/>
        <family val="2"/>
      </rPr>
      <t xml:space="preserve">Verificación a 30 de abril 2018:  </t>
    </r>
    <r>
      <rPr>
        <sz val="10"/>
        <rFont val="Arial"/>
        <family val="2"/>
      </rPr>
      <t xml:space="preserve">
</t>
    </r>
    <r>
      <rPr>
        <b/>
        <sz val="10"/>
        <rFont val="Arial"/>
        <family val="2"/>
      </rPr>
      <t>Cultura:</t>
    </r>
    <r>
      <rPr>
        <sz val="10"/>
        <rFont val="Arial"/>
        <family val="2"/>
      </rPr>
      <t xml:space="preserve"> No se han terminado los procesos auditores, están en curso.
</t>
    </r>
    <r>
      <rPr>
        <b/>
        <sz val="10"/>
        <rFont val="Arial"/>
        <family val="2"/>
      </rPr>
      <t xml:space="preserve">Desarrollo Económico: </t>
    </r>
    <r>
      <rPr>
        <sz val="10"/>
        <rFont val="Arial"/>
        <family val="2"/>
      </rPr>
      <t xml:space="preserve">Se verificó que a la fecha de corte, se terminó la Auditoria de Regularidad al Instituto Distrital de Turismo. El Informe Final fue enviado mediante Memorando No. 2-2018-06495 del 12 de abril de 2018; se trasladó un Hallazgo fiscal (190000-001-18) mediante memorando No. 3-2018-10506 del 18 de abril de 2018, para lo cual se verificó que el Formato Traslado Hallazgo Fiscal cumpliera con los requisitos.
</t>
    </r>
    <r>
      <rPr>
        <b/>
        <sz val="10"/>
        <rFont val="Arial"/>
        <family val="2"/>
      </rPr>
      <t>DRI:</t>
    </r>
    <r>
      <rPr>
        <sz val="10"/>
        <rFont val="Arial"/>
        <family val="2"/>
      </rPr>
      <t xml:space="preserve"> A la fecha no se han culminado las Visitas de Control Fiscal, por tanto no se han emitido hallazgos.
</t>
    </r>
    <r>
      <rPr>
        <b/>
        <sz val="10"/>
        <rFont val="Arial"/>
        <family val="2"/>
      </rPr>
      <t>Educación:</t>
    </r>
    <r>
      <rPr>
        <sz val="10"/>
        <rFont val="Arial"/>
        <family val="2"/>
      </rPr>
      <t xml:space="preserve"> Se finalizó una Auditoría de regularidad-código 24 al sujeto de Control IDEP - PAD 2018.  Remisión Informe Final el 12 de abril mediante Memorando No.2-2018-06421; se presentó 1 hallazgo fiscal el cual fue trasladado con Oficio No.3-2018-10536 del 18 de abril de 2018; los hallazgos disciplinarios fueron trasladados mediante Oficio No. 2-2018-06505 del 13 de abril 2018 y el hallazgo Penal se trasladó mediante Oficio No. 2-2018-06509 del 13 de abril, los cuales cumplen con los atributos de configuración del hallazgo.
</t>
    </r>
    <r>
      <rPr>
        <b/>
        <sz val="10"/>
        <rFont val="Arial"/>
        <family val="2"/>
      </rPr>
      <t xml:space="preserve">Equidad y Género: </t>
    </r>
    <r>
      <rPr>
        <sz val="10"/>
        <rFont val="Arial"/>
        <family val="2"/>
      </rPr>
      <t xml:space="preserve">No se han terminado los procesos auditores, están en curso.
</t>
    </r>
    <r>
      <rPr>
        <b/>
        <sz val="10"/>
        <rFont val="Arial"/>
        <family val="2"/>
      </rPr>
      <t xml:space="preserve">Gestión Jurídica: </t>
    </r>
    <r>
      <rPr>
        <sz val="10"/>
        <rFont val="Arial"/>
        <family val="2"/>
      </rPr>
      <t xml:space="preserve">No se han terminado los procesos auditores, están en curso.
</t>
    </r>
    <r>
      <rPr>
        <b/>
        <sz val="10"/>
        <rFont val="Arial"/>
        <family val="2"/>
      </rPr>
      <t>Gobierno:</t>
    </r>
    <r>
      <rPr>
        <sz val="10"/>
        <rFont val="Arial"/>
        <family val="2"/>
      </rPr>
      <t xml:space="preserve"> No se han terminado los procesos auditores, están en curso.
</t>
    </r>
    <r>
      <rPr>
        <b/>
        <sz val="10"/>
        <rFont val="Arial"/>
        <family val="2"/>
      </rPr>
      <t xml:space="preserve">Hábitat y Ambiente: </t>
    </r>
    <r>
      <rPr>
        <sz val="10"/>
        <rFont val="Arial"/>
        <family val="2"/>
      </rPr>
      <t xml:space="preserve">Hay 5 auditorías en proceso, por lo tanto no se han comunicado hallazgos a la fecha.
</t>
    </r>
    <r>
      <rPr>
        <b/>
        <sz val="10"/>
        <rFont val="Arial"/>
        <family val="2"/>
      </rPr>
      <t xml:space="preserve">Hacienda: </t>
    </r>
    <r>
      <rPr>
        <sz val="10"/>
        <rFont val="Arial"/>
        <family val="2"/>
      </rPr>
      <t xml:space="preserve">Se verificó mediante Memorando No.2-2018-07857 del 26 de abril de 2018; el informe final de la Auditoria de Desempeño denominada: "Evaluación a la consistencia de la información de la actualización y conservación catastral vigencias 2017 y 2018". En referencia a la Auditoria de Desempeño Código 66, adelantada a la Unidad Administrativa de Catastro Distrital y a la Dirección Sector Hacienda.   Se constató el traslado de un Hallazgo Fiscal, mediante Memorando  No.3-2018-11861 del 3 de mayo de 2018, y de 23 hallazgos Disciplinarios, Memorando No. 2-2018-07856 del 26 de abril de 2018; los cuales cumplen con los atributos de configuración del hallazgo. 
</t>
    </r>
    <r>
      <rPr>
        <b/>
        <sz val="10"/>
        <rFont val="Arial"/>
        <family val="2"/>
      </rPr>
      <t>Integración Social:</t>
    </r>
    <r>
      <rPr>
        <sz val="10"/>
        <rFont val="Arial"/>
        <family val="2"/>
      </rPr>
      <t xml:space="preserve"> Las auditorías se encuentran desarrollo.
</t>
    </r>
    <r>
      <rPr>
        <b/>
        <sz val="10"/>
        <rFont val="Arial"/>
        <family val="2"/>
      </rPr>
      <t>Movilidad</t>
    </r>
    <r>
      <rPr>
        <sz val="10"/>
        <rFont val="Arial"/>
        <family val="2"/>
      </rPr>
      <t xml:space="preserve">: Las auditorías se encuentran en ejecución.
</t>
    </r>
    <r>
      <rPr>
        <b/>
        <sz val="10"/>
        <rFont val="Arial"/>
        <family val="2"/>
      </rPr>
      <t>Participación Ciudadana:</t>
    </r>
    <r>
      <rPr>
        <sz val="10"/>
        <rFont val="Arial"/>
        <family val="2"/>
      </rPr>
      <t xml:space="preserve"> Hay 20 auditorías de regularidad en ejecución, se viene verificando que las observaciones cumplan con los atributos establecidos.
</t>
    </r>
    <r>
      <rPr>
        <b/>
        <sz val="10"/>
        <rFont val="Arial"/>
        <family val="2"/>
      </rPr>
      <t>Salud:</t>
    </r>
    <r>
      <rPr>
        <sz val="10"/>
        <rFont val="Arial"/>
        <family val="2"/>
      </rPr>
      <t xml:space="preserve"> A la fecha no se han trasladado hallazgos fiscales producto de la ejecución del PAD 2018.
</t>
    </r>
    <r>
      <rPr>
        <b/>
        <sz val="10"/>
        <rFont val="Arial"/>
        <family val="2"/>
      </rPr>
      <t>Seguridad y Convivencia:</t>
    </r>
    <r>
      <rPr>
        <sz val="10"/>
        <rFont val="Arial"/>
        <family val="2"/>
      </rPr>
      <t xml:space="preserve"> Las auditorías se encuentran en ejecución.
</t>
    </r>
    <r>
      <rPr>
        <b/>
        <sz val="10"/>
        <rFont val="Arial"/>
        <family val="2"/>
      </rPr>
      <t>Servicios Públicos:</t>
    </r>
    <r>
      <rPr>
        <sz val="10"/>
        <rFont val="Arial"/>
        <family val="2"/>
      </rPr>
      <t xml:space="preserve"> Las auditorías se encuentran en ejecución.
</t>
    </r>
  </si>
  <si>
    <r>
      <rPr>
        <b/>
        <sz val="10"/>
        <rFont val="Arial"/>
        <family val="2"/>
      </rPr>
      <t xml:space="preserve">Seguimiento a 30 abril de 2018: 
</t>
    </r>
    <r>
      <rPr>
        <sz val="10"/>
        <rFont val="Arial"/>
        <family val="2"/>
      </rPr>
      <t xml:space="preserve"> El PEEPP programó dos seguimientos para cada uno de los 28 productos que contempla el PAE 2018, a la fecha se han realizado 22 seguimientos de los 56 programados, así: Estadísticas 6, Evaluación 7. Estudios 9, como consta en actas y planillas de seguimiento que reposan en cada Subdirección. A la fecha se ha comunicado a los Clientes: un pronunciamiento y el Informe Estadísticas Presupuestales del Distrito Capital y se encuentran en ejecución 11 informes. I=22/56</t>
    </r>
  </si>
  <si>
    <r>
      <rPr>
        <b/>
        <sz val="10"/>
        <rFont val="Arial"/>
        <family val="2"/>
      </rPr>
      <t xml:space="preserve">Verificación a 30 de abril 2018: 
</t>
    </r>
    <r>
      <rPr>
        <sz val="10"/>
        <rFont val="Arial"/>
        <family val="2"/>
      </rPr>
      <t xml:space="preserve">
Se constató en la Dirección de EEPP, la matriz de seguimiento al Plan Anual de Estudios, la cual refleja que a 30 de abril se han efectuado  22 seguimientos a los productos programados 
Se tomó como muestra del avance de la acción, las siguientes actas de seguimiento por Subdirección:
• Subdirección de Estadística y Análisis Presupuestal  y Financiero - Producto Estadísticas presupuestales del Distrito
Acta Nº1  del 19-01-2018, socialización y concertación de plan de trabajo detallado  y cronograma de actividades de este informe
Acta Nº 2 del 13-03-2018 , se realizó seguimiento al avance y control de calidad del producto según lo establecido en el plan de trabajo
• Subdirección de Evaluación y Política Publica:</t>
    </r>
    <r>
      <rPr>
        <b/>
        <sz val="10"/>
        <rFont val="Arial"/>
        <family val="2"/>
      </rPr>
      <t xml:space="preserve"> </t>
    </r>
    <r>
      <rPr>
        <sz val="10"/>
        <rFont val="Arial"/>
        <family val="2"/>
      </rPr>
      <t xml:space="preserve">Producto Balance social de las Políticas Públicas del Distrito Capital Acta Nº1 del 10-01-2018, se realizó la asignación de los productos del PAE, cuidando que no se presentes incompatibilidades.
Producto Plan de Alimentación Escolar, se evidenciaron las planillas de seguimiento de fechas 22-03-2018 y del 23-03-2018 al 25 de abril.
Producto Plan Maestro de Movilidad - Sistema integrado de transporte Público, se evidenciaron las planillas de seguimiento de fechas: 20-02-2018 y del 06-04-2018 a 27-04-2018. Donde se   relaciona actividades realizadas en esos periodos.
• </t>
    </r>
    <r>
      <rPr>
        <b/>
        <sz val="10"/>
        <rFont val="Arial"/>
        <family val="2"/>
      </rPr>
      <t xml:space="preserve">Subdirección de Estudios Económicos y Fiscales, </t>
    </r>
    <r>
      <rPr>
        <sz val="10"/>
        <rFont val="Arial"/>
        <family val="2"/>
      </rPr>
      <t xml:space="preserve">Producto: Plan Maestro integral de Residuos Sólidos acta Nº1 del 5 de febrero de 2018, se organizaron los temas a ser incluidos en el plan de trabajo para este informe.
Acta Nº2 del 06-03-2018, se presentó el avance de la elaboración del informe Estructural Avances y Retos del Plan Maestro para el manejo de Residuos Solidos.
Acta Nº3 del 05-04-2018 avance de la elaboración del informe Estructural Avances y Retos del Plan Maestro para el manejo de Residuos Sólidos.
• A la fecha se ha comunicado a los Clientes: un pronunciamiento Sobre ejecución presupuestal 2017 previsto para el 15-03-2018 y el Informe Estadísticas Presupuestales del Distrito Capital vigencia 2017 del 24-04-2018 y se encuentran en ejecución 11 informes.
</t>
    </r>
  </si>
  <si>
    <r>
      <rPr>
        <b/>
        <sz val="10"/>
        <rFont val="Arial"/>
        <family val="2"/>
      </rPr>
      <t xml:space="preserve">Seguimiento a 30 abril de 2018: </t>
    </r>
    <r>
      <rPr>
        <sz val="10"/>
        <rFont val="Arial"/>
        <family val="2"/>
      </rPr>
      <t xml:space="preserve">
A 30 de abril, se publicaron </t>
    </r>
    <r>
      <rPr>
        <b/>
        <sz val="10"/>
        <rFont val="Arial"/>
        <family val="2"/>
      </rPr>
      <t xml:space="preserve">14 </t>
    </r>
    <r>
      <rPr>
        <sz val="10"/>
        <rFont val="Arial"/>
        <family val="2"/>
      </rPr>
      <t xml:space="preserve">informaciones en la página Web de la entidad y han sido registadas  en el formato </t>
    </r>
    <r>
      <rPr>
        <b/>
        <i/>
        <sz val="10"/>
        <rFont val="Arial"/>
        <family val="2"/>
      </rPr>
      <t>"seguimiento y control de la información"</t>
    </r>
  </si>
  <si>
    <r>
      <t xml:space="preserve">Verificación a 30 de abril 2018:  </t>
    </r>
    <r>
      <rPr>
        <sz val="10"/>
        <rFont val="Arial"/>
        <family val="2"/>
      </rPr>
      <t>Se evidenció el diligenciamiento del formato No.1  "Seguimiento y Control de la Información"</t>
    </r>
    <r>
      <rPr>
        <b/>
        <sz val="10"/>
        <rFont val="Arial"/>
        <family val="2"/>
      </rPr>
      <t xml:space="preserve"> </t>
    </r>
    <r>
      <rPr>
        <sz val="10"/>
        <rFont val="Arial"/>
        <family val="2"/>
      </rPr>
      <t>en donde se registraron</t>
    </r>
    <r>
      <rPr>
        <b/>
        <sz val="10"/>
        <rFont val="Arial"/>
        <family val="2"/>
      </rPr>
      <t xml:space="preserve"> </t>
    </r>
    <r>
      <rPr>
        <sz val="10"/>
        <rFont val="Arial"/>
        <family val="2"/>
      </rPr>
      <t xml:space="preserve">14 cubrimientos realizados en el primer cuatrimestre del 2018, publicados en las siguientes fechas: 26 de enero, 21 de febrero, 11, 18 y 26 de abril de 2018. </t>
    </r>
  </si>
  <si>
    <r>
      <rPr>
        <b/>
        <sz val="10"/>
        <rFont val="Arial"/>
        <family val="2"/>
      </rPr>
      <t xml:space="preserve">Seguimiento a 30 abril de 2018: </t>
    </r>
    <r>
      <rPr>
        <sz val="10"/>
        <rFont val="Arial"/>
        <family val="2"/>
      </rPr>
      <t xml:space="preserve">
La Oficina de Control Interno  realizó  la socialización  el pasado 17 de enero de 2018   del Código de Ética del Auditor Interno y el Estatuto  de Auditoria Interna cuya aprobación y firma se efectuaron en la segunda reunión del comité coordinador de control interno y posterior mente fueron dados a conocer al personal de la Oficina de Control Interno, la jefe de la oficina procedió a dar a conocer la ubicación de dichos documentos en la intranet en el link de procesos/evaluaciónymejora/formatos/procedimientoauditoriainterna y lectura  como consta en acta de reunión de trabajo proceso de Evaluación y Control  No 01.
Ademas  con los memorandos de radicación Nos. 03-2018-06121 de 23 de febrero 2018 y  No. 3-2018-07683 del 13 de Marzo de  2018 , se remitió el  Codigo de ética  del Auditor Interno, de cada servidor público de la dependencia firmado para ser conservado en las hojas de vida respetiva ;  lo anterior ha garantizado el cumplimiento de las actividades conforme a lo programado.
</t>
    </r>
  </si>
  <si>
    <r>
      <rPr>
        <b/>
        <sz val="10"/>
        <rFont val="Arial"/>
        <family val="2"/>
      </rPr>
      <t xml:space="preserve">Verificación a 30 de abril 2018: </t>
    </r>
    <r>
      <rPr>
        <sz val="10"/>
        <rFont val="Arial"/>
        <family val="2"/>
      </rPr>
      <t xml:space="preserve">
Fue evidenciada el acta Nº2 del 5/12/2017 del Comité Institucional de Control Interno en la que se efectuó la Presentación y Aprobación del Código de Ética del Auditor y Estatuto de Auditoria Interna.
Se constató acta Nº 01 de reunión de trabajo efectuada el del 17 enero de 2018, mediante la cual se realizó la socialización de estos documentos, igualmente se observaron las comunicaciones oficiales internas Nº 03-2018-06121 de 23 de febrero 2018 y No. 3-2018-07683 del 13 de Marzo de 2018 ,  por medio de las cuales se remitió  a las hojas de vida de cada funcionario de la OCI, estos documentos firmados-
Se observó la publicación en intranet  del Código de Ética del Auditor y Estatuto de Auditoría Interna</t>
    </r>
    <r>
      <rPr>
        <b/>
        <sz val="10"/>
        <rFont val="Arial"/>
        <family val="2"/>
      </rPr>
      <t xml:space="preserve">
</t>
    </r>
  </si>
  <si>
    <r>
      <t xml:space="preserve">Nº de jornadas de sensibilización en aplicación de principios, valores, ética, marco normativo relacionado con </t>
    </r>
    <r>
      <rPr>
        <b/>
        <sz val="10"/>
        <rFont val="Arial"/>
        <family val="2"/>
      </rPr>
      <t>PRF</t>
    </r>
    <r>
      <rPr>
        <sz val="10"/>
        <rFont val="Arial"/>
        <family val="2"/>
      </rPr>
      <t xml:space="preserve"> /  Nº de jornadas programadas (4)</t>
    </r>
  </si>
  <si>
    <r>
      <t xml:space="preserve">Nº de jornadas de sensibilización en aplicación de principios, valores, ética, marco normativo relacionado con </t>
    </r>
    <r>
      <rPr>
        <b/>
        <sz val="10"/>
        <rFont val="Arial"/>
        <family val="2"/>
      </rPr>
      <t>PJC</t>
    </r>
    <r>
      <rPr>
        <sz val="10"/>
        <rFont val="Arial"/>
        <family val="2"/>
      </rPr>
      <t xml:space="preserve"> /  Nº de jornadas programadas (4)</t>
    </r>
  </si>
  <si>
    <r>
      <rPr>
        <b/>
        <sz val="10"/>
        <rFont val="Arial"/>
        <family val="2"/>
      </rPr>
      <t xml:space="preserve">Seguimiento a 30 abril de 2018: </t>
    </r>
    <r>
      <rPr>
        <sz val="10"/>
        <rFont val="Arial"/>
        <family val="2"/>
      </rPr>
      <t xml:space="preserve">
La Subdirección de Contratos elaboró un Plan de Trabajo con el fin de hacer el seguimiento a los   estudios previos, pliegos de condiciones, respuesta a las observaciones, adendas, acto administrativo de adjudicación y evaluaciones de los contratos suscritas.</t>
    </r>
  </si>
  <si>
    <r>
      <rPr>
        <b/>
        <sz val="10"/>
        <rFont val="Arial"/>
        <family val="2"/>
      </rPr>
      <t xml:space="preserve">Seguimiento a 30 abril de 2018: </t>
    </r>
    <r>
      <rPr>
        <sz val="10"/>
        <rFont val="Arial"/>
        <family val="2"/>
      </rPr>
      <t xml:space="preserve">
100%</t>
    </r>
  </si>
  <si>
    <r>
      <rPr>
        <b/>
        <sz val="10"/>
        <rFont val="Arial"/>
        <family val="2"/>
      </rPr>
      <t xml:space="preserve">Seguimiento a 30 abril de 2018:  </t>
    </r>
    <r>
      <rPr>
        <sz val="10"/>
        <rFont val="Arial"/>
        <family val="2"/>
      </rPr>
      <t xml:space="preserve">
- Se elaboraron los informes de seguridad lógica de los sistemas de información SIGESPRO, SIVICOF, PREFIS, correspondientes al primer trimestre del año, lo que muestra un avance del 25% de la meta programada.
- Se ha venido aplicando el procedimiento de gestión de Seguridad informática en cuanto a control de acceso al centro de datos y monitoreo de Firewall y consola antivirus.  Se elaboraron los informes mensuales correspondientes. El indicador en esta actividad esta en el 100% 
- El desarrollo de la fase de implementación del SGSI, tiene definidas 9 actividades  de las cuales se ha realizado la siguiente:
En comité SIGEL desarrollado el 13 de abril de 2018 se presentó y aprobó el documento de “Planificación y control operacional de SGSI”, donde se plantean las actividades, recursos, tiempos, indicadores, que se deben tener en cuenta para la implementación del SGSI.
El indicador para esta actividad es del 11.11%</t>
    </r>
  </si>
  <si>
    <r>
      <rPr>
        <b/>
        <sz val="10"/>
        <rFont val="Arial"/>
        <family val="2"/>
      </rPr>
      <t xml:space="preserve">Verificación a 30 de abril 2018: </t>
    </r>
    <r>
      <rPr>
        <sz val="10"/>
        <rFont val="Arial"/>
        <family val="2"/>
      </rPr>
      <t xml:space="preserve">
Se evidenció que para el primer trimestre del año, se elaboró informe de seguridad lógica por cada sistema de información (SIGESPRO-SIVICOF-PREFIS) mensualmente e igualmente el  consolidado trimestral..
Se verificó la aplicación del procedimiento gestión de seguridad informática, aprobado por RR No, 007 del 16 de febrero de 2018. Se observó que se realizó la verificación de las herramientas de seguridad FIREWALL y consola ANTIVIRUS.
En cuanto al SGSI se verificó en el acta No. 1 de fecha 13 de abril de 2018, la presentación de las actividades a implementar durante la vigencia 2018.
</t>
    </r>
  </si>
  <si>
    <r>
      <rPr>
        <b/>
        <sz val="10"/>
        <rFont val="Arial"/>
        <family val="2"/>
      </rPr>
      <t xml:space="preserve">Seguimiento a 30 abril de 2018: </t>
    </r>
    <r>
      <rPr>
        <sz val="10"/>
        <rFont val="Arial"/>
        <family val="2"/>
      </rPr>
      <t xml:space="preserve">
</t>
    </r>
    <r>
      <rPr>
        <b/>
        <sz val="10"/>
        <rFont val="Arial"/>
        <family val="2"/>
      </rPr>
      <t xml:space="preserve">1. </t>
    </r>
    <r>
      <rPr>
        <sz val="10"/>
        <rFont val="Arial"/>
        <family val="2"/>
      </rPr>
      <t xml:space="preserve">Se realizaron 7 mesas de trabajo en la DRFF y la SPRF: 
</t>
    </r>
    <r>
      <rPr>
        <b/>
        <sz val="10"/>
        <rFont val="Arial"/>
        <family val="2"/>
      </rPr>
      <t xml:space="preserve">- DRFJC: </t>
    </r>
    <r>
      <rPr>
        <sz val="10"/>
        <rFont val="Arial"/>
        <family val="2"/>
      </rPr>
      <t xml:space="preserve">Actas de Seguimiento a Compromisos, Nº 1  del 8-Ene, Nº 2 del 5-Mar y Nº 3 del 9-Abr de 2018.
</t>
    </r>
    <r>
      <rPr>
        <b/>
        <sz val="10"/>
        <rFont val="Arial"/>
        <family val="2"/>
      </rPr>
      <t xml:space="preserve">- SPRF: </t>
    </r>
    <r>
      <rPr>
        <sz val="10"/>
        <rFont val="Arial"/>
        <family val="2"/>
      </rPr>
      <t xml:space="preserve">Actas de Seguimiento a Actividades de la SPRF, Nº 1 del 11-Ene, Nº 3 del 24-Ene, Nº 5 del 26-Ene, Nº 7 del 15-Mar del 2018.
</t>
    </r>
    <r>
      <rPr>
        <b/>
        <sz val="10"/>
        <rFont val="Arial"/>
        <family val="2"/>
      </rPr>
      <t xml:space="preserve">2. </t>
    </r>
    <r>
      <rPr>
        <sz val="10"/>
        <rFont val="Arial"/>
        <family val="2"/>
      </rPr>
      <t>Para contratación en la DRFJC se asigno un presupuesto de $2.034.000.000  de los cuales  se ha ejecutado $2'030.600.000.</t>
    </r>
  </si>
  <si>
    <r>
      <t>Verificación a 30 de abril 2018: 
 Acción 1</t>
    </r>
    <r>
      <rPr>
        <sz val="10"/>
        <rFont val="Arial"/>
        <family val="2"/>
      </rPr>
      <t>:</t>
    </r>
    <r>
      <rPr>
        <b/>
        <sz val="10"/>
        <rFont val="Arial"/>
        <family val="2"/>
      </rPr>
      <t xml:space="preserve"> </t>
    </r>
    <r>
      <rPr>
        <sz val="10"/>
        <rFont val="Arial"/>
        <family val="2"/>
      </rPr>
      <t>Se verificaron las Actas realizadas por parte de la</t>
    </r>
    <r>
      <rPr>
        <b/>
        <sz val="10"/>
        <rFont val="Arial"/>
        <family val="2"/>
      </rPr>
      <t xml:space="preserve"> Dirección de Responsabilidad Fiscal</t>
    </r>
    <r>
      <rPr>
        <sz val="10"/>
        <rFont val="Arial"/>
        <family val="2"/>
      </rPr>
      <t xml:space="preserve"> así:
Acta No.1 del 08/01/  2018, con el fin de “plantear compromisos y metas para el año 2018, de los procesos de responsabilidad que se adelantan, evitando así el fenómeno de la Prescripción…”
En documento anexo al acta se verificó  el comportamiento en el periodo de junio de 2016 a enero de 2018, de las siguientes actuaciones: Autos de apertura, de archivo, de imputación, medidas cautelares, fallos con responsabilidad, sin responsabilidad y los beneficios del control fiscal, el cual permite visualizar claramente los resultados en cada uno de los meses.
Las Acta No.2 del 05 /03/2018 y  No.03 09/04/2018  se realizó análisis a la presentación de los productos entregados y  el  seguimiento a las metas de los meses de febrero y marzo.
</t>
    </r>
    <r>
      <rPr>
        <b/>
        <sz val="10"/>
        <rFont val="Arial"/>
        <family val="2"/>
      </rPr>
      <t>Actas Subdirección del Proceso de Responsabilidad Fiscal</t>
    </r>
    <r>
      <rPr>
        <sz val="10"/>
        <rFont val="Arial"/>
        <family val="2"/>
      </rPr>
      <t xml:space="preserve">:
Acta No.01 del 11 de enero de 2018  en la cual se realiza verificación frente al riesgo de prescripción de los procesos 2013, en el primer semestre de 2018.
Acta No.03 del 24 de enero de 2018, en la cual se realiza reasignación de procesos de 2013 a los Gerentes, por terminación de órdenes de prestación de servicios de los contratistas asignados a la Subdirección.
Acta No.5 del 26 de enero de 2018, en la cual se formula el Plan de Contingencia, procesos 2013, para evitar el fenómeno de la prescripción.
Acta No.7 del 15 de marzo de 2018 en la cual se realiza seguimiento a los procesos en riesgo de prescripción vigencia 2013.
</t>
    </r>
    <r>
      <rPr>
        <b/>
        <sz val="10"/>
        <rFont val="Arial"/>
        <family val="2"/>
      </rPr>
      <t>Acción 2:</t>
    </r>
    <r>
      <rPr>
        <sz val="10"/>
        <rFont val="Arial"/>
        <family val="2"/>
      </rPr>
      <t xml:space="preserve"> Se verificó que a la fecha de seguimiento se han celebrado cincuenta y un (51) contratos, por valor de $2.030.600.000, que equivalen al 99.83% del total de los recursos asignados en el rubro presupuestal 331150742-1195, meta No.5 por valor de $2.034.000.000. 
</t>
    </r>
  </si>
  <si>
    <r>
      <rPr>
        <b/>
        <sz val="10"/>
        <rFont val="Arial"/>
        <family val="2"/>
      </rPr>
      <t xml:space="preserve">Seguimiento a 30 abril de 2018: 
</t>
    </r>
    <r>
      <rPr>
        <sz val="10"/>
        <rFont val="Arial"/>
        <family val="2"/>
      </rPr>
      <t xml:space="preserve">
Directores y subdirectores sensibilizaron a funcionarios sobre principios, valores, ética y marco normativo relacionado a PRFJC:
 - DRFJC: Acta Nº 1 del 7-Mar-2018 - Sensibilización y Marco Normativo
 - SPRF: Acta Nº 6 del 15-Feb y Nº 8 del 23-Mar de 2018 - Seg Actividades
 - SJC: Acta Nº 1 del 18-Ene-18, Nº 2 del 15-Feb-18, Acta Nº 3 del 15-Mar-2018 y Nº 4 del 5-Abr-2018 - Seguimiento de Actividades de los Procesos de Jurisdicción Coactiva.</t>
    </r>
  </si>
  <si>
    <r>
      <rPr>
        <b/>
        <sz val="10"/>
        <rFont val="Arial"/>
        <family val="2"/>
      </rPr>
      <t xml:space="preserve">Verificación a 30 de abril 2018: 
 </t>
    </r>
    <r>
      <rPr>
        <sz val="10"/>
        <rFont val="Arial"/>
        <family val="2"/>
      </rPr>
      <t>Se verificó el Acta No.1 del 7 de marzo de 2018, convocada por la Dirección de Responsabilidad Fiscal, en la cual se trataron los siguientes temas: 1. Sensibilizar en Principios y Valores Institucionales y 2. Reiterar el cumplimiento del Marco Normativo legal respecto a: Medidas cautelares, notificaciones, aspectos sustanciales y procedimentales del PRFJC.
Actas Subdirección del Proceso de Responsabilidad Fiscal:
Acta No.6 del 15 de febrero de 2018, los temas tratados fueron: Valores cumplimento ético, principios del sector público, el daño antijurídico y concepto de prescripción de procesos.
Acta No.8 del 23 de marzo de 2018, se enfatizó en el tema de notificaciones, medidas cautelares y en la oportunidad para solicitar la información patrimonial de los implicados.</t>
    </r>
  </si>
  <si>
    <r>
      <rPr>
        <b/>
        <sz val="10"/>
        <rFont val="Arial"/>
        <family val="2"/>
      </rPr>
      <t xml:space="preserve">Seguimiento a 30 abril de 2018: </t>
    </r>
    <r>
      <rPr>
        <sz val="10"/>
        <rFont val="Arial"/>
        <family val="2"/>
      </rPr>
      <t xml:space="preserve">
Directores y subdirectores sensibilizaron a funcionarios sobre principios, valores, ética y marco normativo relacionado a PRFJC:
 - DRFJC: Acta Nº 1 del 7-Mar-2018 - Sensibilización y Marco Normativo
 - SPRF: Acta Nº 6 del 15-Feb y Nº 8 del 23-Mar de 2018 - Seg Actividades
 - SJC: Acta Nº 1 del 18-Ene-18, Nº 2 del 15-Feb-18, Acta Nº 3 del 15-Mar-2018 y Nº 4 del 5-Abr-2018 - Seguimiento de Actividades de los Procesos de Jurisdicción Coactiva.</t>
    </r>
  </si>
  <si>
    <r>
      <rPr>
        <b/>
        <sz val="10"/>
        <rFont val="Arial"/>
        <family val="2"/>
      </rPr>
      <t xml:space="preserve">Verificación a 30 de abril 2018: </t>
    </r>
    <r>
      <rPr>
        <sz val="10"/>
        <rFont val="Arial"/>
        <family val="2"/>
      </rPr>
      <t xml:space="preserve"> 
Se realizó verificación de todas y cada una de las reuniones enunciadas, constatando que en las dependencias que integran el proceso se han realizado las socializaciones y sensibilizaciones en: marco normativo, aplicación de medidas cautelares, notificaciones, aspectos sustanciales y procedimentales del Proceso de Responsabilidad Fiscal, propuestas en la Acción.</t>
    </r>
  </si>
  <si>
    <r>
      <rPr>
        <b/>
        <sz val="10"/>
        <rFont val="Arial"/>
        <family val="2"/>
      </rPr>
      <t xml:space="preserve">Verificación a 30 de abril 2018:  </t>
    </r>
    <r>
      <rPr>
        <sz val="10"/>
        <rFont val="Arial"/>
        <family val="2"/>
      </rPr>
      <t xml:space="preserve">
Se verificó en la Subdirección de Contratación que mediante Acta No. 01 de abril 18 de 2018 de reunión de seguimiento a las acciones adelantadas, se hizo la presentación de un profesional para adelantar el seguimiento al Proceso de Gestión Administrativa en la Subdirección de Contratación, igualmente se estableció que con corte a 30 de marzo de 2018 se celebraron 254 contratos, a los cuales se les ha efectuado la revisión de los estudios previos, evidenciándose en la carpeta de apoyo de la Subdirección los memorandos, 3-2018-05168 de febrero 26 de 2018, 3-2018-11008 de abril 23 de 2018 y el 3-2018-0896 de marzo 16 de 2018, donde se solicita el ajuste y/o aclaración con relación a los estudios previos por cada una de las dependencias.  
De otra parte, se implementó como control en los estudios previos la utilización de un sello, la cual lleva la firma de la revisión por parte del Subdirector de Contratación.
Continúa abierto el riesgo para seguimiento.
</t>
    </r>
  </si>
  <si>
    <t xml:space="preserve">Fecha de aprobación o modificación: </t>
  </si>
  <si>
    <r>
      <rPr>
        <b/>
        <sz val="10"/>
        <rFont val="Arial"/>
        <family val="2"/>
      </rPr>
      <t xml:space="preserve">Verificación a 30 de abril 2018: </t>
    </r>
    <r>
      <rPr>
        <sz val="10"/>
        <rFont val="Arial"/>
        <family val="2"/>
      </rPr>
      <t xml:space="preserve">
Además de las actas ya verificadas, y en razón a que el indicador propuesto para esta acción está encaminado a la Subdirección de Jurisdicción Coactiva, se relacionan a continuación las actas realizadas en dicha dependencia:
Acta No.001 del 18/01/2018,  Acta No.002 del 15/02/ 2018 y Acta No.4 del 05/04/2018 los temas tratados relacionados con la acción fueron: Sensibilización en Principios y Valores, Jornadas de capacitación en: cumplimiento de requisitos legales para proferir medidas cautelares y en el cumplimiento del procedimiento y requisitos legales para surtir notificaciones en los procesos de responsabilidad fiscal y cobro coactivo. 
Se aclara que revisada el Acta No. 3 del 15/03/ 2018, no se trataron temas relacionados con la acción propuesta. 
</t>
    </r>
    <r>
      <rPr>
        <b/>
        <sz val="10"/>
        <rFont val="Arial"/>
        <family val="2"/>
      </rPr>
      <t xml:space="preserve">
 </t>
    </r>
  </si>
  <si>
    <r>
      <t xml:space="preserve">Verificación a 30 de abril 2018:  </t>
    </r>
    <r>
      <rPr>
        <sz val="9"/>
        <color theme="1"/>
        <rFont val="Arial"/>
        <family val="2"/>
      </rPr>
      <t xml:space="preserve">Se evidenció que la página web de la entidad se ha venido actualizando con los productos (Informes Finales) de los procesos misionales de la entidad así:
</t>
    </r>
    <r>
      <rPr>
        <b/>
        <sz val="9"/>
        <color theme="1"/>
        <rFont val="Arial"/>
        <family val="2"/>
      </rPr>
      <t xml:space="preserve">Informes de Auditoria PAD 2017 - Período Enero a Abril de 2018: 
Modalidad Desempeño:
Dirección Sector Movilidad: </t>
    </r>
    <r>
      <rPr>
        <sz val="9"/>
        <color theme="1"/>
        <rFont val="Arial"/>
        <family val="2"/>
      </rPr>
      <t>2 del IDU, 1 del Terminal de Transporte, 1 de Transmilenio, 1 de SDM y 1 de Metro Bogotá.</t>
    </r>
    <r>
      <rPr>
        <b/>
        <sz val="9"/>
        <color theme="1"/>
        <rFont val="Arial"/>
        <family val="2"/>
      </rPr>
      <t xml:space="preserve">
Dirección Sector Servicios Públicos: </t>
    </r>
    <r>
      <rPr>
        <sz val="9"/>
        <color theme="1"/>
        <rFont val="Arial"/>
        <family val="2"/>
      </rPr>
      <t>1 de ETB, 1 de CODENSA, 1 de UAESP.</t>
    </r>
    <r>
      <rPr>
        <b/>
        <sz val="9"/>
        <color theme="1"/>
        <rFont val="Arial"/>
        <family val="2"/>
      </rPr>
      <t xml:space="preserve">
Dirección Sector Participación Ciudadana: </t>
    </r>
    <r>
      <rPr>
        <sz val="9"/>
        <color theme="1"/>
        <rFont val="Arial"/>
        <family val="2"/>
      </rPr>
      <t>2 del FDL Engativa, 2 del FDL Ciudad Bolívar, 2 del FDL Fennedy, 2 del FDL Suba, 2 del FDL Usme, 1 del FDL San Cristobal, 2 del FDL Usaquén, 2  del FDL Antonio Nariño, 1 del FDL Barrios Unidos, 2 del FDL Fontibón, 2  del FDL Bosa, 2 del FDL  Rafael Uribe, 2  del FDL Chapinero, 2 del FDL La Candelaria,  2 del FDL Sumapaz, 2 del FDL Santa Fe, 2 del FDL Tunjuelito, 2 del FDL Puente Aranda, 1 del FDL Mártires, 1 del FDL Teusaquillo, 1 del FDL San Cristóbal.</t>
    </r>
    <r>
      <rPr>
        <b/>
        <sz val="9"/>
        <color theme="1"/>
        <rFont val="Arial"/>
        <family val="2"/>
      </rPr>
      <t xml:space="preserve">
Dirección Sector Educación: </t>
    </r>
    <r>
      <rPr>
        <sz val="9"/>
        <color theme="1"/>
        <rFont val="Arial"/>
        <family val="2"/>
      </rPr>
      <t>1 del SED - Fondo de Servicios Educativos, 2 del SED, 1 del UDFJC IDEXUD.</t>
    </r>
    <r>
      <rPr>
        <b/>
        <sz val="9"/>
        <color theme="1"/>
        <rFont val="Arial"/>
        <family val="2"/>
      </rPr>
      <t xml:space="preserve">
Dirección Sector Hacienda: </t>
    </r>
    <r>
      <rPr>
        <sz val="9"/>
        <color theme="1"/>
        <rFont val="Arial"/>
        <family val="2"/>
      </rPr>
      <t>1 de SDH y UAECD, 2 de SDH, 2 de UAECD, 1 de FONCEP.</t>
    </r>
    <r>
      <rPr>
        <b/>
        <sz val="9"/>
        <color theme="1"/>
        <rFont val="Arial"/>
        <family val="2"/>
      </rPr>
      <t xml:space="preserve">
Dirección Sector Seguridad, Convivencia y Justicia: </t>
    </r>
    <r>
      <rPr>
        <sz val="9"/>
        <color theme="1"/>
        <rFont val="Arial"/>
        <family val="2"/>
      </rPr>
      <t>2 de SDSCJ, 1 del FVS en Liquidación, 1 de UAECOB.</t>
    </r>
    <r>
      <rPr>
        <b/>
        <sz val="9"/>
        <color theme="1"/>
        <rFont val="Arial"/>
        <family val="2"/>
      </rPr>
      <t xml:space="preserve">
Dirección Sector Equidad y Género: </t>
    </r>
    <r>
      <rPr>
        <sz val="9"/>
        <color theme="1"/>
        <rFont val="Arial"/>
        <family val="2"/>
      </rPr>
      <t>1 de SDM, 1 de SDM Proyecto 1031 Código 0208.</t>
    </r>
    <r>
      <rPr>
        <b/>
        <sz val="9"/>
        <color theme="1"/>
        <rFont val="Arial"/>
        <family val="2"/>
      </rPr>
      <t xml:space="preserve">
Dirección Sector Cultura, Recreación y Deporte: </t>
    </r>
    <r>
      <rPr>
        <sz val="9"/>
        <color theme="1"/>
        <rFont val="Arial"/>
        <family val="2"/>
      </rPr>
      <t xml:space="preserve">1 del Canal Capital, 1 del IDPC. </t>
    </r>
    <r>
      <rPr>
        <b/>
        <sz val="9"/>
        <color theme="1"/>
        <rFont val="Arial"/>
        <family val="2"/>
      </rPr>
      <t xml:space="preserve">
Dirección Sector Hábitat y Ambiente: </t>
    </r>
    <r>
      <rPr>
        <sz val="9"/>
        <color theme="1"/>
        <rFont val="Arial"/>
        <family val="2"/>
      </rPr>
      <t xml:space="preserve">2  del IDIGER - FONDIGER, 3 del Jradín Botánica JCM, 3 del SDA, 1 del ERU, 1 del CVP, 1 del SDHT. 
</t>
    </r>
    <r>
      <rPr>
        <b/>
        <sz val="9"/>
        <color theme="1"/>
        <rFont val="Arial"/>
        <family val="2"/>
      </rPr>
      <t xml:space="preserve">Dirección Sector Desasrrollo Económico: </t>
    </r>
    <r>
      <rPr>
        <sz val="9"/>
        <color theme="1"/>
        <rFont val="Arial"/>
        <family val="2"/>
      </rPr>
      <t xml:space="preserve"> 2 del IPES, 1 del IDT, 1 del SDDE.</t>
    </r>
    <r>
      <rPr>
        <b/>
        <sz val="9"/>
        <color theme="1"/>
        <rFont val="Arial"/>
        <family val="2"/>
      </rPr>
      <t xml:space="preserve">
Dirección Sector Integración Social: </t>
    </r>
    <r>
      <rPr>
        <sz val="9"/>
        <color theme="1"/>
        <rFont val="Arial"/>
        <family val="2"/>
      </rPr>
      <t xml:space="preserve"> 3 de la Secretaría de Integración Social.</t>
    </r>
    <r>
      <rPr>
        <b/>
        <sz val="9"/>
        <color theme="1"/>
        <rFont val="Arial"/>
        <family val="2"/>
      </rPr>
      <t xml:space="preserve">
Dirección Sector Gestión Jurídica:</t>
    </r>
    <r>
      <rPr>
        <sz val="9"/>
        <color theme="1"/>
        <rFont val="Arial"/>
        <family val="2"/>
      </rPr>
      <t xml:space="preserve"> 1 de la Secretaría Jurídica Distrital.</t>
    </r>
    <r>
      <rPr>
        <b/>
        <sz val="9"/>
        <color theme="1"/>
        <rFont val="Arial"/>
        <family val="2"/>
      </rPr>
      <t xml:space="preserve">
Visita de Control Fiscal:
Dirección Sector Seguridad, Convivencia y Justicia:</t>
    </r>
    <r>
      <rPr>
        <sz val="9"/>
        <color theme="1"/>
        <rFont val="Arial"/>
        <family val="2"/>
      </rPr>
      <t xml:space="preserve"> 1 del FVS en Liquidación y SDSCJ, 1 del OFB.</t>
    </r>
    <r>
      <rPr>
        <b/>
        <sz val="9"/>
        <color theme="1"/>
        <rFont val="Arial"/>
        <family val="2"/>
      </rPr>
      <t xml:space="preserve">
Dirección Sector Hábitat y Ambiente: </t>
    </r>
    <r>
      <rPr>
        <sz val="9"/>
        <color theme="1"/>
        <rFont val="Arial"/>
        <family val="2"/>
      </rPr>
      <t xml:space="preserve">2 del IDEGE - FONDIGER, 1 de las Curadurias Urbanas de Bogotá 1,2,3,4 y 5 </t>
    </r>
    <r>
      <rPr>
        <b/>
        <sz val="9"/>
        <color theme="1"/>
        <rFont val="Arial"/>
        <family val="2"/>
      </rPr>
      <t xml:space="preserve">
Dirección Sector Salud: </t>
    </r>
    <r>
      <rPr>
        <sz val="9"/>
        <color theme="1"/>
        <rFont val="Arial"/>
        <family val="2"/>
      </rPr>
      <t xml:space="preserve">1 del EAGAT. </t>
    </r>
    <r>
      <rPr>
        <b/>
        <sz val="9"/>
        <color theme="1"/>
        <rFont val="Arial"/>
        <family val="2"/>
      </rPr>
      <t xml:space="preserve">
Dirección Sector Gobierno: </t>
    </r>
    <r>
      <rPr>
        <sz val="9"/>
        <color theme="1"/>
        <rFont val="Arial"/>
        <family val="2"/>
      </rPr>
      <t>1 de la SDG.</t>
    </r>
    <r>
      <rPr>
        <b/>
        <sz val="9"/>
        <color theme="1"/>
        <rFont val="Arial"/>
        <family val="2"/>
      </rPr>
      <t xml:space="preserve">
Modalidad Regularidad: 
Dirección Sector Servicios Públicos: </t>
    </r>
    <r>
      <rPr>
        <sz val="9"/>
        <color theme="1"/>
        <rFont val="Arial"/>
        <family val="2"/>
      </rPr>
      <t>1 de Covaltel, 1 de TGI, 1 de Aguas de Bogotá, 1 de Gas Natural.</t>
    </r>
    <r>
      <rPr>
        <b/>
        <sz val="9"/>
        <color theme="1"/>
        <rFont val="Arial"/>
        <family val="2"/>
      </rPr>
      <t xml:space="preserve">
Dirección Sector Seguridad, Convivencia y Justicia:  </t>
    </r>
    <r>
      <rPr>
        <sz val="9"/>
        <color theme="1"/>
        <rFont val="Arial"/>
        <family val="2"/>
      </rPr>
      <t xml:space="preserve">1 de la UAECOB. </t>
    </r>
    <r>
      <rPr>
        <b/>
        <sz val="9"/>
        <color theme="1"/>
        <rFont val="Arial"/>
        <family val="2"/>
      </rPr>
      <t xml:space="preserve">
Dirección Sector Cultura, Recreación y Deporte: </t>
    </r>
    <r>
      <rPr>
        <sz val="9"/>
        <color theme="1"/>
        <rFont val="Arial"/>
        <family val="2"/>
      </rPr>
      <t xml:space="preserve">1 de IDARTES, 1 de FUGA.  </t>
    </r>
    <r>
      <rPr>
        <b/>
        <sz val="9"/>
        <color theme="1"/>
        <rFont val="Arial"/>
        <family val="2"/>
      </rPr>
      <t xml:space="preserve">
Dirección Sector Hábitat y Ambiente:</t>
    </r>
    <r>
      <rPr>
        <sz val="9"/>
        <color theme="1"/>
        <rFont val="Arial"/>
        <family val="2"/>
      </rPr>
      <t xml:space="preserve"> 1 de la Subred Integrada de Salud Norte E.S.E, 1 de la Subred Integrada de Salud Centro Oriente E.S.E, 1 de la Subred Integrada de Salud Sur E.S.E.</t>
    </r>
    <r>
      <rPr>
        <b/>
        <sz val="9"/>
        <color theme="1"/>
        <rFont val="Arial"/>
        <family val="2"/>
      </rPr>
      <t xml:space="preserve">
Dirección Sector Gobierno: </t>
    </r>
    <r>
      <rPr>
        <sz val="9"/>
        <color theme="1"/>
        <rFont val="Arial"/>
        <family val="2"/>
      </rPr>
      <t>1 de la Veeduria Distrital, 1 de DASCD, 1 de IDPAC.</t>
    </r>
    <r>
      <rPr>
        <b/>
        <sz val="9"/>
        <color theme="1"/>
        <rFont val="Arial"/>
        <family val="2"/>
      </rPr>
      <t xml:space="preserve">
Informes de Auditoria PAD 2018 - Período Enero a Abril de 2018: Modalidad Regularidad: Sector Educación:</t>
    </r>
    <r>
      <rPr>
        <sz val="9"/>
        <color theme="1"/>
        <rFont val="Arial"/>
        <family val="2"/>
      </rPr>
      <t xml:space="preserve"> 1 del IDEP.</t>
    </r>
    <r>
      <rPr>
        <b/>
        <sz val="9"/>
        <color theme="1"/>
        <rFont val="Arial"/>
        <family val="2"/>
      </rPr>
      <t xml:space="preserve"> 
</t>
    </r>
    <r>
      <rPr>
        <sz val="9"/>
        <color theme="1"/>
        <rFont val="Arial"/>
        <family val="2"/>
      </rPr>
      <t>En trámite de revisión de la Oficina Asesora de Comunicaciones:1</t>
    </r>
    <r>
      <rPr>
        <b/>
        <sz val="9"/>
        <color theme="1"/>
        <rFont val="Arial"/>
        <family val="2"/>
      </rPr>
      <t xml:space="preserve"> </t>
    </r>
    <r>
      <rPr>
        <sz val="9"/>
        <color theme="1"/>
        <rFont val="Arial"/>
        <family val="2"/>
      </rPr>
      <t>informe del Instituto Distrital de Turismo de la</t>
    </r>
    <r>
      <rPr>
        <b/>
        <sz val="9"/>
        <color theme="1"/>
        <rFont val="Arial"/>
        <family val="2"/>
      </rPr>
      <t xml:space="preserve"> Dirección Sector Desarrollo Económico. 
Pronunciamientos: </t>
    </r>
    <r>
      <rPr>
        <sz val="9"/>
        <color theme="1"/>
        <rFont val="Arial"/>
        <family val="2"/>
      </rPr>
      <t xml:space="preserve">Se observó publicado en la página web el pronunciamiento </t>
    </r>
    <r>
      <rPr>
        <b/>
        <sz val="9"/>
        <color theme="1"/>
        <rFont val="Arial"/>
        <family val="2"/>
      </rPr>
      <t xml:space="preserve">"Ejecución Presupuestal del año 2017", </t>
    </r>
    <r>
      <rPr>
        <sz val="9"/>
        <color theme="1"/>
        <rFont val="Arial"/>
        <family val="2"/>
      </rPr>
      <t>elaborado por la</t>
    </r>
    <r>
      <rPr>
        <b/>
        <sz val="9"/>
        <color theme="1"/>
        <rFont val="Arial"/>
        <family val="2"/>
      </rPr>
      <t xml:space="preserve"> Direccion de Estudios de Economía y Política Pública</t>
    </r>
    <r>
      <rPr>
        <sz val="9"/>
        <color theme="1"/>
        <rFont val="Arial"/>
        <family val="2"/>
      </rPr>
      <t>, dirigido a la Alcaldía Mayor de Bogotá D.C, el cual fue aparece con Radicado Interno No. 2-2018-04966 del 15/03/2018.</t>
    </r>
  </si>
  <si>
    <r>
      <rPr>
        <b/>
        <sz val="10"/>
        <color theme="1"/>
        <rFont val="Arial"/>
        <family val="2"/>
      </rPr>
      <t xml:space="preserve">Seguimiento a 30 abril de 2018: </t>
    </r>
    <r>
      <rPr>
        <sz val="10"/>
        <color theme="1"/>
        <rFont val="Arial"/>
        <family val="2"/>
      </rPr>
      <t xml:space="preserve">
En reunión de seguimiento al PAAC 2018, la Dirección de TIC presentó el Plan de Capacitación en el uso de TIC.  
Se programó la primera capacitación para el 02 de mayo de 2018, sobre el uso de la Carpeta Compartida DATACONTRABOG para salvaguarda de la información de las dependencias.
Según el plan de capacitación definido, el indicador para esta actividad a la fecha de corte es del 0%</t>
    </r>
  </si>
  <si>
    <r>
      <rPr>
        <b/>
        <sz val="10"/>
        <color theme="1"/>
        <rFont val="Arial"/>
        <family val="2"/>
      </rPr>
      <t xml:space="preserve">Verificación a 30 de abril 2018: </t>
    </r>
    <r>
      <rPr>
        <sz val="10"/>
        <color theme="1"/>
        <rFont val="Arial"/>
        <family val="2"/>
      </rPr>
      <t xml:space="preserve">
Se verificó acta de reunión de seguimiento al PAAC 2018, de fecha 16-04-2018, en la cual se indicó que la primera actividad de capacitación se realizara en el mes de mayo, igulamnte se anexo el  Plan de Capacitación en el uso de TIC, este incluye los siguinetes  temas:
Sensibilización en Seguridad de la información, Políticas de seguridad en la Contraloría de Bogotá:  para el cual se programaron cuatro (4)capacitaciones.
Capacitación sobre los sistemas que se encuentran funcionando en la entidad como: SIVICOF, SIGESPRO, MESA DE SERVICIOS, AVA: se programaron dos (2) capacitaciones.
Capacitación en uso Mesa de Servicios: dos (2) capacitaciones programadas. 
</t>
    </r>
  </si>
  <si>
    <r>
      <rPr>
        <b/>
        <sz val="10"/>
        <color theme="1"/>
        <rFont val="Arial"/>
        <family val="2"/>
      </rPr>
      <t>Seguimiento a abril 30 de 2018:</t>
    </r>
    <r>
      <rPr>
        <sz val="10"/>
        <color theme="1"/>
        <rFont val="Arial"/>
        <family val="2"/>
      </rPr>
      <t xml:space="preserve">
El reporte de seguimiento de esta actividad se realizará una vez se cumpla el semestre.</t>
    </r>
  </si>
  <si>
    <r>
      <rPr>
        <b/>
        <sz val="10"/>
        <color theme="1"/>
        <rFont val="Arial"/>
        <family val="2"/>
      </rPr>
      <t>Seguimiento a abril 30 de 2018:</t>
    </r>
    <r>
      <rPr>
        <sz val="10"/>
        <color theme="1"/>
        <rFont val="Arial"/>
        <family val="2"/>
      </rPr>
      <t xml:space="preserve">
Mediante Resolución 004 de 2018 fue ajustado el procedimiento para la recepción y tramite del Derecho de Petición. Dicho procedimiento se encuentra ajustado a la normatividad vigente.</t>
    </r>
  </si>
  <si>
    <r>
      <rPr>
        <b/>
        <sz val="10"/>
        <color theme="1"/>
        <rFont val="Arial"/>
        <family val="2"/>
      </rPr>
      <t xml:space="preserve">Seguimiento a 30 abril de 2018: </t>
    </r>
    <r>
      <rPr>
        <sz val="10"/>
        <color theme="1"/>
        <rFont val="Arial"/>
        <family val="2"/>
      </rPr>
      <t xml:space="preserve">
Se realizó Informe "Medición de la percepción del cliente, en el marco del Contrato 335 de 2017, ítem III "Realizar una medición sobre la percepción que los clientes, Ciudadanía y Concejo, tienen con respecto al desempeño de la función pública de Control Fiscal que realiza la Contraloría de Bogotá, así como los niveles de conocimiento que la ciudadanía tiene de la entidad, el posicionamiento y satisfacción que la comunidad de Bogotá D.C. perciben de la institución en relación con la gestión desarrollada en la vigencia 2017", la Universidad Nacional como contratista realiza la aplicación de encuestas a nuestros Clientes y a algunas partes interesadas, generando como resultado:
• Cliente Ciudadanía: se obtuvo que de 342 ciudadanos entrevistados, 279 tienen una percepción positiva sobre el servicio al cliente prestado por la Controlaría de  Bogotá,  lo que equivale al 82% de resultado y al 91% de resultado acumulado con respecto a la meta esperada que era del 90%., ubicando la percepción de la  ciudadanía en el rango de satisfactorio. El resultado del indicador es del 100% lo que lo clasifica en el rango de satisfactorio.</t>
    </r>
  </si>
  <si>
    <r>
      <rPr>
        <b/>
        <sz val="10"/>
        <color theme="1"/>
        <rFont val="Arial"/>
        <family val="2"/>
      </rPr>
      <t xml:space="preserve">Verificación a 30 de abril 2018:
 </t>
    </r>
    <r>
      <rPr>
        <sz val="10"/>
        <color theme="1"/>
        <rFont val="Arial"/>
        <family val="2"/>
      </rPr>
      <t xml:space="preserve">
Se verificó acta de reunión de seguimiento al PAAC 2018, de fecha 16-04-2018, en la cual se trato el tema de la adaptación de la página web institucional en el con factores de accesibilidad y usabilidad para facilitar la navegación a la ciudadanía en general y se determinados tres factores de accesibilidad: 
1. Navegación: utilizar mecanismos para hacer más fácil la navegación del menú. 
2. Teclado para acceder a algunas funciones de la página web, usando atajos de teclado. 
3. Compatibilidad con tecnologías viejas (IE 7, zafari 8).
a la fecha se encuentra en elbaoracion el Plan de implementacion es cual se espera tener a finales de mayo de 2018.</t>
    </r>
  </si>
  <si>
    <r>
      <rPr>
        <b/>
        <sz val="10"/>
        <color theme="1"/>
        <rFont val="Arial"/>
        <family val="2"/>
      </rPr>
      <t xml:space="preserve">Seguimiento a 30 abril de 2018: </t>
    </r>
    <r>
      <rPr>
        <sz val="10"/>
        <color theme="1"/>
        <rFont val="Arial"/>
        <family val="2"/>
      </rPr>
      <t xml:space="preserve">Durante el primer cuatrimestre  no se presentaron cambios en la estructura del Link de Transparencia y Acceso a la Información del portal web. 
El enlace se encuentra actualizado  conforme la normatividad vigente, por lo tanto el indicador para esta actividad es del 100%.
</t>
    </r>
  </si>
  <si>
    <r>
      <rPr>
        <b/>
        <sz val="10"/>
        <color theme="1"/>
        <rFont val="Arial"/>
        <family val="2"/>
      </rPr>
      <t xml:space="preserve">Verificación a 30 de abril 2018: </t>
    </r>
    <r>
      <rPr>
        <sz val="10"/>
        <color theme="1"/>
        <rFont val="Arial"/>
        <family val="2"/>
      </rPr>
      <t xml:space="preserve">
se constató que a la fecha no se han registrado cambios de conformidad con la normatividad vigente sobre la estructura quel link de transparencia.</t>
    </r>
  </si>
  <si>
    <r>
      <rPr>
        <b/>
        <sz val="10"/>
        <color theme="1"/>
        <rFont val="Arial"/>
        <family val="2"/>
      </rPr>
      <t xml:space="preserve">Seguimiento a 30 abril de 2018: 
</t>
    </r>
    <r>
      <rPr>
        <sz val="10"/>
        <color theme="1"/>
        <rFont val="Arial"/>
        <family val="2"/>
      </rPr>
      <t xml:space="preserve">El 23 de abril de 2018 se envió a la Alta Consejería de las TIC nuevamente la solicitud por correo electrónico del usuario y contraseña con la trazabilidad de las reiteradas solicitudes que se han realizado desde el 23 de noviembre de 2017 sobre el mismo tema. Hasta tanto no se cuente con los datos de ingreso no es posible realizar el cargue de los datos abiertos de la CB que ya se encuentran definidos.
El indicador de avance para esta actividad es de 0%.
</t>
    </r>
  </si>
  <si>
    <r>
      <rPr>
        <b/>
        <sz val="10"/>
        <color theme="1"/>
        <rFont val="Arial"/>
        <family val="2"/>
      </rPr>
      <t xml:space="preserve">Seguimiento a 30 abril de 2018: </t>
    </r>
    <r>
      <rPr>
        <sz val="10"/>
        <color theme="1"/>
        <rFont val="Arial"/>
        <family val="2"/>
      </rPr>
      <t xml:space="preserve">
Se realizó el monitoreo de la disponibilidad del sistema SIGESPRO para la atención de las solicitudes de acceso a la información durante el primer cuatrimestre con los siguientes resultados: 
Enero: 100%
Febrero: 99.54
Marzo: 100%
Abril: 100%
Para una disponibilidad en el primer bimestre de 99.77% y de 100% en el segundo bimestre.
Así mismo con memorando No. 3-2018-10897 se solicitó a la Dirección de Planeación cambio en el indicador de esta actividad dado que el planteado inicialmente no permite la medición de la meta definida.</t>
    </r>
  </si>
  <si>
    <r>
      <rPr>
        <b/>
        <sz val="10"/>
        <color theme="1"/>
        <rFont val="Arial"/>
        <family val="2"/>
      </rPr>
      <t xml:space="preserve">Verificación a 30 de abril 2018: </t>
    </r>
    <r>
      <rPr>
        <sz val="10"/>
        <color theme="1"/>
        <rFont val="Arial"/>
        <family val="2"/>
      </rPr>
      <t xml:space="preserve">
Se evidenció el REPORTE DE  FALLOS DE LA DISPONIBILIDAD EN EL SERVICIO -  AÑO 2018, en el que se registró
Enero: 100%
Febrero: 99.54
Marzo: 100%
Abril: 100%
lo cual indica que la disponibilidad en el primer bimestre fue  de 99.77% y de 100% en el segundo bimestre.
Es de aclar que al momento de esta verificación se observó que la Dirección de Planeación realizo el ajuste al indicador solicicitado mediante el memorando  3-2018-10897 del 20-04-2018  ya que el indicador anterior estaba definido como:
Número de solcitudes atendidas / Número de solicitudes reportadas. </t>
    </r>
  </si>
  <si>
    <r>
      <rPr>
        <b/>
        <sz val="10"/>
        <color theme="1"/>
        <rFont val="Arial"/>
        <family val="2"/>
      </rPr>
      <t xml:space="preserve">Seguimiento a 30 abril de 2018: </t>
    </r>
    <r>
      <rPr>
        <sz val="10"/>
        <color theme="1"/>
        <rFont val="Arial"/>
        <family val="2"/>
      </rPr>
      <t xml:space="preserve">
La Dirección de TIC definió los factores de accesibildad a implementar en la vigencia 2018.  
En el mes de mayo se iniciará la socialización  de los factores de accesibilidad implementados  en la vigencia 2017 a manera de recordación y posteriormente se continuará con la socialización de los propuestos e implementados durante la vigencia 2018.
</t>
    </r>
  </si>
  <si>
    <r>
      <rPr>
        <b/>
        <sz val="10"/>
        <color theme="1"/>
        <rFont val="Arial"/>
        <family val="2"/>
      </rPr>
      <t>Seguimiento a abril 30 de 2018:</t>
    </r>
    <r>
      <rPr>
        <sz val="10"/>
        <color theme="1"/>
        <rFont val="Arial"/>
        <family val="2"/>
      </rPr>
      <t xml:space="preserve">
Se ha publicado el informe correspondiente al primer trimestre de la vigencia 2018. Se encuentra publicado en: http://www.contraloriabogota.gov.co/transparencia-acceso/instrumentos-gestion-informacion-publica/informe-pqrs/informe-de-peticiones-quejas-reclamos-denuncias-y-solicitudes-de-información/informe-de-peticiones</t>
    </r>
  </si>
  <si>
    <t>Si bien se reportó  avance en la ejecución de esta actividad para uno de los indicadores, no así se hizo lo propio para el otro indicador que fue definido.
Por lo anterior es espertinente se revice los indicadores planteados para esta actividad.</t>
  </si>
  <si>
    <t>No se reportó  seguimiento ni el avance en la ejecución de esta actividad por parte del reponsable de coordinarla.</t>
  </si>
  <si>
    <t>El porcentaje de avance de la actividad no aplica toda vez que no se han presentado cambios que ameriten actualizar el Link</t>
  </si>
  <si>
    <r>
      <rPr>
        <b/>
        <sz val="10"/>
        <rFont val="Arial"/>
        <family val="2"/>
      </rPr>
      <t xml:space="preserve">Seguimiento a 30 abril de 2018: </t>
    </r>
    <r>
      <rPr>
        <sz val="10"/>
        <rFont val="Arial"/>
        <family val="2"/>
      </rPr>
      <t xml:space="preserve">
Se elaboró el primer informe técnico del estado de CHAT y FORO correspondiente a los meses de enero, febrero y marzo.
Se envío comunicación a la Dirección de Participación Ciudadana y Oficina Asesora de Comunicaciones recordando nuevamente el la existencia de las herramientas CHAT y FORO para uso en los eventos que requiera de este tipo de herramientas.
Se dictó capacitación sobre el uso de estas herramientas en la CB a los funcionarios designados por las áreas mencionadas.</t>
    </r>
  </si>
  <si>
    <r>
      <rPr>
        <b/>
        <sz val="10"/>
        <rFont val="Arial"/>
        <family val="2"/>
      </rPr>
      <t xml:space="preserve">Verificación a 30 de abril 2018:  </t>
    </r>
    <r>
      <rPr>
        <sz val="10"/>
        <rFont val="Arial"/>
        <family val="2"/>
      </rPr>
      <t xml:space="preserve">
Se constató en el área de Contabilidad la elaboración de las conciliaciones de saldos entre los Estados Contables-módulo LIMAY y  los de Almacén e Inventarios-módulo SAE/SAI cotrrespondientes a las cuentas de Propiedad, Planta y Equipo, Intangibles y Bienes de Consumo, realizados en los meses de enero, febrero, marzo y abril de 2018, actividadd adelantada para el reporte de información a la Secretaria de Hacienda Distrital en el proceso de Implentación del Nuevo Marco Normativo Contable.
La acción propuesta ha permitido controlar el riesgo, a la fecha de verificación se encuentra en proceso para el cierre y presentación de la información financiera, 
Con relación a la acción 2, se evidenció en el formato anexo 6 el listado de servidores públicos que asistieron a la capacitación relacionada con los procedimientos de almacen, efectuada en la sede San Cayetano el día 12 de febrero de 2018. 
Continúa abierto el riesgo para seguimiento.
</t>
    </r>
  </si>
  <si>
    <t>De conformidad con la verificación realizada por la OCI, el avance se considera inferior al reportado,  teniendo en cuenta que la meta indica que el Manual debe implementarse. Por lo anterior, para el cumplimiento a esta actividad se  depende de  los ajustes  que proponga la Dirección de Planeación para su aprobación y posterior implementación.</t>
  </si>
  <si>
    <t>VIGILANCIA Y CONTROL A LA GESTIÓN FISCAL</t>
  </si>
  <si>
    <r>
      <t xml:space="preserve">Verificación a 30 de abril 2018: 
</t>
    </r>
    <r>
      <rPr>
        <sz val="10"/>
        <color theme="1"/>
        <rFont val="Arial"/>
        <family val="2"/>
      </rPr>
      <t xml:space="preserve">se evidenció en el Formato interno de control de actividades  que se han efectuado 3 rendiciones de cuenta de estas en la localidad  Antonio Nariño (1) de fecha 30-01-2018 con la participación de 25 persona y (2) en la localidad de Mártires el 08-03-2018 con la participación de 23 personas y el 23-03-2018 participaron 40 personas.  </t>
    </r>
  </si>
  <si>
    <r>
      <rPr>
        <b/>
        <sz val="10"/>
        <color theme="1"/>
        <rFont val="Arial"/>
        <family val="2"/>
      </rPr>
      <t xml:space="preserve">Subcomponente 1  </t>
    </r>
    <r>
      <rPr>
        <sz val="10"/>
        <color theme="1"/>
        <rFont val="Arial"/>
        <family val="2"/>
      </rPr>
      <t xml:space="preserve">        Estructura administrativa y Direccionamiento estratégico </t>
    </r>
  </si>
  <si>
    <r>
      <rPr>
        <b/>
        <sz val="10"/>
        <rFont val="Arial"/>
        <family val="2"/>
      </rPr>
      <t xml:space="preserve">Verificación a 30 de abril 2018: </t>
    </r>
    <r>
      <rPr>
        <sz val="10"/>
        <rFont val="Arial"/>
        <family val="2"/>
      </rPr>
      <t xml:space="preserve">
Se evidenció que para el desarrollo de las actividades correspondientes a la adecuación de la modernización del Centro de Atención al Ciudadano y Área de Correspondencia la misma fue  incluida en el Plan de Acción de la Meta No.1: “Adecuar sedes y áreas de trabajo pertenecientes a la Contraloría de Bogotá D.C.”, del Proyecto de Inversión 1196, así mismo al obra en mencion se incluyó en el rubro de inversión del Plan de Adquisiciones 2018. 
Como parte de este proceso se constato que  la Subdirección de Servicios Generales Radico ante la Dirección Administrativa y Financiera la necesidad para la contratación de estas obras mediante los Memorandos Nº. 3-2018-06006 de febrero 22 de 2018, Nº 3-218-08827 de marzo 23 de 2018 y Nº. 3-2018-09425 de abril 6 de 2018. 
Adicionalmente es importante mencionar que para la  realización de las adecuaciones al Centro de Atención al Ciudadano y Área de Correspondencia de la entidad, se estan elaborando los estudios previdos.dentro de  la etapa precontractual de dicha contratación. 
De acuerdo a lo anterior, el avance de esta actividad es del 0% y no del 5% como fue reportado.</t>
    </r>
  </si>
  <si>
    <r>
      <rPr>
        <b/>
        <sz val="10"/>
        <color theme="1"/>
        <rFont val="Arial"/>
        <family val="2"/>
      </rPr>
      <t xml:space="preserve">Verificación a 30 de abril 2018: </t>
    </r>
    <r>
      <rPr>
        <sz val="10"/>
        <color theme="1"/>
        <rFont val="Arial"/>
        <family val="2"/>
      </rPr>
      <t xml:space="preserve">
Se evidenció el informe técnico del estado de CHAT y FORO correspondiente a los meses de enero, febrero y marzo, de fecha de elaboracion 16 de abril de 2018  comunicado a la Directora de Tic el 20 de abril en el cual se señala entre las conclusiones la de  Realizar la socialización a las dependencias de Participación Ciudadana, Comunicaciones y Dirección de Apoyo al Despacho sobre la utilidad y el uso de las herramientas en los eventos de la Contraloría de Bogotá,</t>
    </r>
    <r>
      <rPr>
        <sz val="10"/>
        <rFont val="Arial"/>
        <family val="2"/>
      </rPr>
      <t xml:space="preserve"> es de precisar que  no fue presentado para verificaciòn los  el listado de asistencia a la capacitación sobre  el uso de estas herramientas en la CB.</t>
    </r>
  </si>
  <si>
    <r>
      <rPr>
        <b/>
        <sz val="10"/>
        <color theme="1"/>
        <rFont val="Arial"/>
        <family val="2"/>
      </rPr>
      <t xml:space="preserve">Verificación a 30 de abril 2018: </t>
    </r>
    <r>
      <rPr>
        <sz val="10"/>
        <color theme="1"/>
        <rFont val="Arial"/>
        <family val="2"/>
      </rPr>
      <t xml:space="preserve">
Se encontró que se viene adelantando con el apoyo de la Secretaria General de la Alcaldía Mayor de Bogotá el curso  "</t>
    </r>
    <r>
      <rPr>
        <i/>
        <sz val="10"/>
        <color theme="1"/>
        <rFont val="Arial"/>
        <family val="2"/>
      </rPr>
      <t xml:space="preserve">Cualificación Conceptos de Servicio en la Contraloría",  </t>
    </r>
    <r>
      <rPr>
        <sz val="10"/>
        <color theme="1"/>
        <rFont val="Arial"/>
        <family val="2"/>
      </rPr>
      <t xml:space="preserve">que viene orientado el SENA desde el 20 de marzo de 2018 y con fecha finalización el 22 de mayo de 2018 con una intensidad horario de 19.5  horas; de tal forma que al 30 de abril de 2018 se han orientado 12 horas y el cual  contó con la participación de 32 servidores públicos del nivel asistencial (31 Secretarias y 1 Tecnico Operativo).
De tal forma que de 418 servidores públicos que corresponde al 40% del total de los mismos (1.045) al 30 de abril de 2018, 32 servidores públicos se han venido capacitando en temas relacionados con servicio al cliente.  </t>
    </r>
  </si>
  <si>
    <r>
      <rPr>
        <b/>
        <sz val="10"/>
        <color theme="1"/>
        <rFont val="Arial"/>
        <family val="2"/>
      </rPr>
      <t xml:space="preserve">Verificación a 30 de abril 2018: </t>
    </r>
    <r>
      <rPr>
        <sz val="10"/>
        <color theme="1"/>
        <rFont val="Arial"/>
        <family val="2"/>
      </rPr>
      <t xml:space="preserve">
Se constató el correo intitucional del 23-04-2018 mediante el cual se reitera la solicitud a  la Alta Consejería de las TIC sobre las credenciales para la plataforma de datos abiertos y se recuerda las solicitudes anteriores: 
El 3 de noviembre de 2017 se solicitó mediante oficio 1-2017-28054 dirigido al Alto Consejero Distrital de TIC, la contraseña para el acceso a la plataforma de datos abiertos de Bogotá, con los datos del funcionario asignado por la Contraloría de Bogotá D.C. 
</t>
    </r>
  </si>
  <si>
    <r>
      <rPr>
        <b/>
        <sz val="10"/>
        <color theme="1"/>
        <rFont val="Arial"/>
        <family val="2"/>
      </rPr>
      <t xml:space="preserve">Verificación a 30 de abril 2018: </t>
    </r>
    <r>
      <rPr>
        <sz val="10"/>
        <color theme="1"/>
        <rFont val="Arial"/>
        <family val="2"/>
      </rPr>
      <t xml:space="preserve">
Se evidenció Acta No. 01 del 01/02/2018, correspondiente a la reunión de presentación de la Dirección TIC  del requerimiento para la modificación del “Procedimiento para la actualización de los instrumentos de gestión de información pública”, con el fin de integrarla con la metodología para la identificación, clasificación, valoración de activos de información  aprobada en Comité SIGEL, dentro de la actualización de los instrumentos de gestión de la información con respecto a la  integridad, disponibilidad y confiabilidad de los mismos; la cual contó con la participación de funcionarios de las Direcciones de Planeación, Administrativa y Financiera, TICs, Despacho del Contralor Auxiliar y Subdirección de Servicios Generales.
Así mismo, al 30/04/2018 se ha avanzado en el  proceso de actualizadas de las TRD de las Direcciones Sectoriales de Fiscalización, de acuerdo a nuevas versiones de procedimientos de los procesos de la Contraloría de Bogotá D:C.
En ese orden de ideas, la expedición de actos administrativos adoptando nuevos procedimientos en la entidad hizo necesario realizar ajustes a las TRD, las cuales serán presentadas nuevamente al Comité Interno de Archivo para su aprobación y posteriormente se enviarán al Consejo Distrital de Archivos para su convalidación; de tal forma que una vez realizada esta última actividad se actualizarán los Instrumentos de Gestión de la Información Pública de entidad.
 </t>
    </r>
  </si>
  <si>
    <r>
      <rPr>
        <b/>
        <sz val="10"/>
        <color theme="1"/>
        <rFont val="Arial"/>
        <family val="2"/>
      </rPr>
      <t>Subcomponente 4</t>
    </r>
    <r>
      <rPr>
        <sz val="10"/>
        <color theme="1"/>
        <rFont val="Arial"/>
        <family val="2"/>
      </rPr>
      <t xml:space="preserve"> Criterio Diferencial de Accesibilidad</t>
    </r>
  </si>
  <si>
    <r>
      <rPr>
        <b/>
        <sz val="10"/>
        <color theme="1"/>
        <rFont val="Arial"/>
        <family val="2"/>
      </rPr>
      <t xml:space="preserve">Verificación a 30 de abril 2018: </t>
    </r>
    <r>
      <rPr>
        <sz val="10"/>
        <color theme="1"/>
        <rFont val="Arial"/>
        <family val="2"/>
      </rPr>
      <t xml:space="preserve">
Se constató que a la fecha de este seguimiento no se ha iniciado la socialización en razón a que no se encuentran implementados los factores de accesibilidad, por lo que a medida que se avance en la implenetación se realizará la socialización.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</si>
</sst>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23"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u/>
      <sz val="14"/>
      <color theme="1"/>
      <name val="Calibri"/>
      <family val="2"/>
      <scheme val="minor"/>
    </font>
    <font>
      <b/>
      <sz val="10"/>
      <color theme="1"/>
      <name val="Arial"/>
      <family val="2"/>
    </font>
    <font>
      <sz val="10"/>
      <color rgb="FFFF0000"/>
      <name val="Arial"/>
      <family val="2"/>
    </font>
    <font>
      <b/>
      <sz val="10"/>
      <name val="Arial"/>
      <family val="2"/>
    </font>
    <font>
      <sz val="11"/>
      <name val="Arial"/>
      <family val="2"/>
    </font>
    <font>
      <sz val="10"/>
      <color theme="8"/>
      <name val="Arial"/>
      <family val="2"/>
    </font>
    <font>
      <sz val="11"/>
      <color theme="1"/>
      <name val="Calibri"/>
      <family val="2"/>
      <scheme val="minor"/>
    </font>
    <font>
      <i/>
      <sz val="10"/>
      <color theme="1"/>
      <name val="Arial"/>
      <family val="2"/>
    </font>
    <font>
      <b/>
      <i/>
      <sz val="10"/>
      <color theme="1"/>
      <name val="Arial"/>
      <family val="2"/>
    </font>
    <font>
      <b/>
      <sz val="11"/>
      <name val="Arial"/>
      <family val="2"/>
    </font>
    <font>
      <b/>
      <sz val="11"/>
      <color rgb="FFFF0000"/>
      <name val="Arial"/>
      <family val="2"/>
    </font>
    <font>
      <b/>
      <sz val="9"/>
      <color indexed="81"/>
      <name val="Tahoma"/>
      <family val="2"/>
    </font>
    <font>
      <sz val="9"/>
      <color indexed="81"/>
      <name val="Tahoma"/>
      <family val="2"/>
    </font>
    <font>
      <b/>
      <sz val="16"/>
      <name val="Arial"/>
      <family val="2"/>
    </font>
    <font>
      <sz val="9"/>
      <color theme="1"/>
      <name val="Arial"/>
      <family val="2"/>
    </font>
    <font>
      <b/>
      <i/>
      <sz val="10"/>
      <name val="Arial"/>
      <family val="2"/>
    </font>
    <font>
      <b/>
      <sz val="9"/>
      <color theme="1"/>
      <name val="Arial"/>
      <family val="2"/>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FF"/>
        <bgColor indexed="64"/>
      </patternFill>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4">
    <xf numFmtId="0" fontId="0" fillId="0" borderId="0"/>
    <xf numFmtId="0" fontId="3" fillId="0" borderId="0"/>
    <xf numFmtId="9" fontId="12" fillId="0" borderId="0" applyFont="0" applyFill="0" applyBorder="0" applyAlignment="0" applyProtection="0"/>
    <xf numFmtId="44" fontId="12" fillId="0" borderId="0" applyFont="0" applyFill="0" applyBorder="0" applyAlignment="0" applyProtection="0"/>
  </cellStyleXfs>
  <cellXfs count="208">
    <xf numFmtId="0" fontId="0" fillId="0" borderId="0" xfId="0"/>
    <xf numFmtId="0" fontId="0" fillId="0" borderId="5" xfId="0" applyBorder="1"/>
    <xf numFmtId="0" fontId="2" fillId="3" borderId="5" xfId="0" applyFont="1" applyFill="1" applyBorder="1" applyAlignment="1">
      <alignment vertical="center" wrapText="1"/>
    </xf>
    <xf numFmtId="0" fontId="5" fillId="0" borderId="5" xfId="0" applyFont="1" applyFill="1" applyBorder="1" applyAlignment="1">
      <alignment horizontal="justify" vertical="top" wrapText="1"/>
    </xf>
    <xf numFmtId="14" fontId="5" fillId="0" borderId="5" xfId="0" applyNumberFormat="1" applyFont="1" applyFill="1" applyBorder="1" applyAlignment="1">
      <alignment horizontal="center" vertical="center" wrapText="1"/>
    </xf>
    <xf numFmtId="0" fontId="7" fillId="7" borderId="5" xfId="0" applyFont="1" applyFill="1" applyBorder="1" applyAlignment="1">
      <alignment horizontal="center" vertical="center" wrapText="1"/>
    </xf>
    <xf numFmtId="0" fontId="5" fillId="7" borderId="5" xfId="0" applyFont="1" applyFill="1" applyBorder="1" applyAlignment="1">
      <alignment horizontal="justify" vertical="center" wrapText="1"/>
    </xf>
    <xf numFmtId="0" fontId="5" fillId="0" borderId="5" xfId="0" applyFont="1" applyBorder="1" applyAlignment="1">
      <alignment horizontal="justify" vertical="center" wrapText="1"/>
    </xf>
    <xf numFmtId="0" fontId="7" fillId="7" borderId="5" xfId="0" applyFont="1" applyFill="1" applyBorder="1" applyAlignment="1">
      <alignment vertical="center" wrapText="1"/>
    </xf>
    <xf numFmtId="14"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2" fillId="3"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7"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14" fontId="5" fillId="2" borderId="5"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5" xfId="0" applyFont="1" applyFill="1" applyBorder="1" applyAlignment="1">
      <alignment horizontal="center" vertical="center" wrapText="1"/>
    </xf>
    <xf numFmtId="0" fontId="5" fillId="0" borderId="5" xfId="0" applyFont="1" applyFill="1" applyBorder="1" applyAlignment="1">
      <alignment horizontal="justify" vertical="center" wrapText="1"/>
    </xf>
    <xf numFmtId="0" fontId="7" fillId="0" borderId="5" xfId="0" applyFont="1" applyFill="1" applyBorder="1" applyAlignment="1">
      <alignment vertical="center" wrapText="1"/>
    </xf>
    <xf numFmtId="0" fontId="3" fillId="7" borderId="5" xfId="0" applyFont="1" applyFill="1" applyBorder="1" applyAlignment="1">
      <alignment horizontal="justify" vertical="center" wrapText="1"/>
    </xf>
    <xf numFmtId="0" fontId="3" fillId="7" borderId="5" xfId="0" applyFont="1" applyFill="1" applyBorder="1" applyAlignment="1">
      <alignment horizontal="left" vertical="center" wrapText="1"/>
    </xf>
    <xf numFmtId="0" fontId="3" fillId="0" borderId="5" xfId="0" applyFont="1" applyBorder="1" applyAlignment="1">
      <alignment horizontal="justify" vertical="center" wrapText="1"/>
    </xf>
    <xf numFmtId="0" fontId="9" fillId="7" borderId="5"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3" fillId="2" borderId="5" xfId="0" applyFont="1" applyFill="1" applyBorder="1" applyAlignment="1">
      <alignment horizontal="justify" vertical="center" wrapText="1"/>
    </xf>
    <xf numFmtId="14" fontId="3" fillId="0" borderId="5" xfId="0" applyNumberFormat="1" applyFont="1" applyFill="1" applyBorder="1" applyAlignment="1">
      <alignment horizontal="center" vertical="center" wrapText="1"/>
    </xf>
    <xf numFmtId="0" fontId="3" fillId="7" borderId="5" xfId="0" applyFont="1" applyFill="1" applyBorder="1" applyAlignment="1">
      <alignment vertical="center" wrapText="1"/>
    </xf>
    <xf numFmtId="0" fontId="7" fillId="0" borderId="5" xfId="0" applyFont="1" applyBorder="1" applyAlignment="1">
      <alignment horizontal="center" vertical="center" wrapText="1"/>
    </xf>
    <xf numFmtId="0" fontId="5" fillId="7" borderId="5" xfId="0" applyFont="1" applyFill="1" applyBorder="1" applyAlignment="1">
      <alignment horizontal="justify" vertical="center"/>
    </xf>
    <xf numFmtId="0" fontId="0" fillId="0" borderId="0" xfId="0" applyAlignment="1">
      <alignment vertical="center" wrapText="1"/>
    </xf>
    <xf numFmtId="0" fontId="9" fillId="7" borderId="5" xfId="0" applyFont="1" applyFill="1" applyBorder="1" applyAlignment="1">
      <alignment vertical="center" wrapText="1"/>
    </xf>
    <xf numFmtId="0" fontId="2" fillId="3" borderId="5" xfId="0" applyFont="1" applyFill="1" applyBorder="1" applyAlignment="1">
      <alignment horizontal="center" vertical="center" wrapText="1"/>
    </xf>
    <xf numFmtId="0" fontId="0" fillId="0" borderId="10" xfId="0" applyBorder="1"/>
    <xf numFmtId="0" fontId="7" fillId="0" borderId="10" xfId="0" applyFont="1" applyFill="1" applyBorder="1" applyAlignment="1">
      <alignment horizontal="center" vertical="center" wrapText="1"/>
    </xf>
    <xf numFmtId="0" fontId="7" fillId="7" borderId="10"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15" xfId="0" applyNumberFormat="1" applyFont="1" applyFill="1" applyBorder="1" applyAlignment="1">
      <alignment horizontal="center" vertical="center" wrapText="1"/>
    </xf>
    <xf numFmtId="9" fontId="5" fillId="0" borderId="10" xfId="0" applyNumberFormat="1" applyFont="1" applyFill="1" applyBorder="1" applyAlignment="1">
      <alignment horizontal="justify" vertical="center" wrapText="1"/>
    </xf>
    <xf numFmtId="9" fontId="7" fillId="0" borderId="10"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9" fontId="7" fillId="0" borderId="5" xfId="0" applyNumberFormat="1" applyFont="1" applyFill="1" applyBorder="1" applyAlignment="1">
      <alignment horizontal="justify" vertical="center" wrapText="1"/>
    </xf>
    <xf numFmtId="9" fontId="0" fillId="0" borderId="0" xfId="2" applyFont="1"/>
    <xf numFmtId="0" fontId="0" fillId="0" borderId="0" xfId="0" applyAlignment="1">
      <alignment horizontal="justify" vertical="center" wrapText="1"/>
    </xf>
    <xf numFmtId="14" fontId="7" fillId="0" borderId="5" xfId="0" applyNumberFormat="1" applyFont="1" applyFill="1" applyBorder="1" applyAlignment="1">
      <alignment horizontal="center" vertical="center" wrapText="1"/>
    </xf>
    <xf numFmtId="9" fontId="3" fillId="0" borderId="5" xfId="0" applyNumberFormat="1" applyFont="1" applyFill="1" applyBorder="1" applyAlignment="1">
      <alignment horizontal="center" vertical="center" wrapText="1"/>
    </xf>
    <xf numFmtId="0" fontId="7" fillId="7" borderId="5" xfId="0" applyFont="1" applyFill="1" applyBorder="1" applyAlignment="1">
      <alignment horizontal="justify" vertical="center" wrapText="1"/>
    </xf>
    <xf numFmtId="14" fontId="5" fillId="0" borderId="5" xfId="0" applyNumberFormat="1" applyFont="1" applyFill="1" applyBorder="1" applyAlignment="1">
      <alignment horizontal="center" vertical="center" wrapText="1"/>
    </xf>
    <xf numFmtId="0" fontId="10" fillId="0" borderId="5" xfId="0" applyFont="1" applyBorder="1" applyProtection="1">
      <protection locked="0"/>
    </xf>
    <xf numFmtId="0" fontId="10" fillId="8" borderId="5" xfId="0" applyFont="1" applyFill="1" applyBorder="1" applyAlignment="1">
      <alignment horizontal="center" vertical="center" wrapText="1"/>
    </xf>
    <xf numFmtId="0" fontId="15" fillId="11" borderId="5" xfId="0" applyFont="1" applyFill="1" applyBorder="1" applyAlignment="1">
      <alignment horizontal="center" vertical="center" wrapText="1"/>
    </xf>
    <xf numFmtId="0" fontId="15" fillId="12" borderId="5"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4" borderId="5" xfId="0" applyFont="1" applyFill="1" applyBorder="1" applyAlignment="1">
      <alignment horizontal="center" vertical="center" wrapText="1"/>
    </xf>
    <xf numFmtId="0" fontId="15" fillId="10" borderId="5" xfId="1" applyFont="1" applyFill="1" applyBorder="1" applyAlignment="1">
      <alignment horizontal="center" vertical="center" textRotation="90" wrapText="1"/>
    </xf>
    <xf numFmtId="0" fontId="15" fillId="10" borderId="5" xfId="1" applyFont="1" applyFill="1" applyBorder="1" applyAlignment="1">
      <alignment horizontal="center" vertical="center" textRotation="89" wrapText="1"/>
    </xf>
    <xf numFmtId="0" fontId="10" fillId="0" borderId="5" xfId="1" applyFont="1" applyBorder="1" applyAlignment="1">
      <alignment vertical="center" wrapText="1"/>
    </xf>
    <xf numFmtId="14" fontId="10" fillId="0" borderId="5" xfId="1" applyNumberFormat="1" applyFont="1" applyBorder="1" applyAlignment="1">
      <alignment horizontal="center" vertical="center" wrapText="1"/>
    </xf>
    <xf numFmtId="0" fontId="3" fillId="2" borderId="5" xfId="1" applyFont="1" applyFill="1" applyBorder="1" applyAlignment="1">
      <alignment vertical="center" wrapText="1"/>
    </xf>
    <xf numFmtId="0" fontId="3" fillId="0" borderId="5" xfId="1" applyFont="1" applyBorder="1" applyAlignment="1">
      <alignment vertical="center" wrapText="1"/>
    </xf>
    <xf numFmtId="0" fontId="3" fillId="0" borderId="5" xfId="1" applyFont="1" applyBorder="1" applyAlignment="1">
      <alignment horizontal="justify" vertical="center" wrapText="1"/>
    </xf>
    <xf numFmtId="0" fontId="9" fillId="0" borderId="5" xfId="1" applyFont="1" applyBorder="1" applyAlignment="1">
      <alignment horizontal="center" vertical="center" wrapText="1"/>
    </xf>
    <xf numFmtId="44" fontId="3" fillId="15" borderId="5" xfId="3" applyFont="1" applyFill="1" applyBorder="1" applyAlignment="1">
      <alignment horizontal="center" vertical="center" wrapText="1"/>
    </xf>
    <xf numFmtId="0" fontId="3" fillId="15" borderId="5" xfId="0" applyFont="1" applyFill="1" applyBorder="1" applyAlignment="1">
      <alignment horizontal="center" vertical="center" wrapText="1"/>
    </xf>
    <xf numFmtId="14" fontId="3" fillId="0" borderId="5" xfId="1" applyNumberFormat="1" applyFont="1" applyBorder="1" applyAlignment="1">
      <alignment horizontal="center" vertical="center" wrapText="1"/>
    </xf>
    <xf numFmtId="0" fontId="3" fillId="2" borderId="5" xfId="1" applyFont="1" applyFill="1" applyBorder="1" applyAlignment="1">
      <alignment horizontal="justify" vertical="center" wrapText="1"/>
    </xf>
    <xf numFmtId="0" fontId="3" fillId="0" borderId="0" xfId="1" applyFont="1" applyAlignment="1" applyProtection="1">
      <alignment vertical="center" wrapText="1"/>
      <protection locked="0"/>
    </xf>
    <xf numFmtId="14" fontId="3" fillId="0" borderId="22" xfId="1" applyNumberFormat="1" applyFont="1" applyBorder="1" applyAlignment="1" applyProtection="1">
      <alignment vertical="center" wrapText="1"/>
      <protection locked="0"/>
    </xf>
    <xf numFmtId="14" fontId="3" fillId="0" borderId="14" xfId="1" applyNumberFormat="1" applyFont="1" applyBorder="1" applyAlignment="1" applyProtection="1">
      <alignment vertical="center" wrapText="1"/>
      <protection locked="0"/>
    </xf>
    <xf numFmtId="0" fontId="3" fillId="0" borderId="5" xfId="1" applyFont="1" applyBorder="1" applyAlignment="1">
      <alignment horizontal="center" vertical="center" wrapText="1"/>
    </xf>
    <xf numFmtId="0" fontId="3" fillId="8" borderId="5" xfId="0" applyFont="1" applyFill="1" applyBorder="1" applyAlignment="1">
      <alignment horizontal="center" vertical="center" wrapText="1"/>
    </xf>
    <xf numFmtId="0" fontId="3" fillId="0" borderId="0" xfId="1" applyFont="1"/>
    <xf numFmtId="0" fontId="3" fillId="0" borderId="5" xfId="0" applyFont="1" applyBorder="1" applyAlignment="1" applyProtection="1">
      <alignment horizontal="justify" vertical="top" wrapText="1"/>
      <protection locked="0"/>
    </xf>
    <xf numFmtId="0" fontId="3" fillId="0" borderId="5" xfId="1" applyFont="1" applyBorder="1" applyAlignment="1" applyProtection="1">
      <alignment vertical="center" wrapText="1"/>
      <protection locked="0"/>
    </xf>
    <xf numFmtId="0" fontId="9" fillId="0" borderId="0" xfId="1" applyFont="1" applyAlignment="1">
      <alignment horizontal="center"/>
    </xf>
    <xf numFmtId="0" fontId="9" fillId="0" borderId="5" xfId="0" applyFont="1" applyBorder="1" applyAlignment="1" applyProtection="1">
      <alignment horizontal="center" vertical="center"/>
      <protection locked="0"/>
    </xf>
    <xf numFmtId="0" fontId="15" fillId="0" borderId="5" xfId="0" applyFont="1" applyBorder="1" applyAlignment="1" applyProtection="1">
      <alignment horizontal="center"/>
      <protection locked="0"/>
    </xf>
    <xf numFmtId="0" fontId="10" fillId="0" borderId="5" xfId="1" applyFont="1" applyBorder="1" applyAlignment="1">
      <alignment horizontal="justify" vertical="center" wrapText="1"/>
    </xf>
    <xf numFmtId="0" fontId="10" fillId="0" borderId="5" xfId="1" applyFont="1" applyBorder="1" applyAlignment="1">
      <alignment horizontal="center" vertical="center" wrapText="1"/>
    </xf>
    <xf numFmtId="0" fontId="10" fillId="0" borderId="5" xfId="1" applyFont="1" applyBorder="1" applyAlignment="1" applyProtection="1">
      <alignment vertical="center" wrapText="1"/>
      <protection locked="0"/>
    </xf>
    <xf numFmtId="0" fontId="3" fillId="0" borderId="0" xfId="1" applyFont="1" applyAlignment="1">
      <alignment horizontal="left" vertical="center"/>
    </xf>
    <xf numFmtId="0" fontId="9" fillId="14" borderId="5"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3" fillId="9" borderId="5" xfId="1" applyFont="1" applyFill="1" applyBorder="1" applyAlignment="1">
      <alignment vertical="center" wrapText="1"/>
    </xf>
    <xf numFmtId="0" fontId="3" fillId="0" borderId="5" xfId="1" applyFont="1" applyBorder="1" applyAlignment="1" applyProtection="1">
      <alignment horizontal="justify" vertical="center" wrapText="1"/>
      <protection locked="0"/>
    </xf>
    <xf numFmtId="9" fontId="9" fillId="0" borderId="5" xfId="2" applyNumberFormat="1" applyFont="1" applyBorder="1" applyAlignment="1" applyProtection="1">
      <alignment horizontal="center" vertical="center" wrapText="1"/>
      <protection locked="0"/>
    </xf>
    <xf numFmtId="9" fontId="9" fillId="0" borderId="5" xfId="1" applyNumberFormat="1" applyFont="1" applyBorder="1" applyAlignment="1" applyProtection="1">
      <alignment horizontal="center" vertical="center" wrapText="1"/>
      <protection locked="0"/>
    </xf>
    <xf numFmtId="0" fontId="9" fillId="0" borderId="5" xfId="0" applyFont="1" applyBorder="1" applyAlignment="1" applyProtection="1">
      <alignment horizontal="justify" vertical="center" wrapText="1"/>
      <protection locked="0"/>
    </xf>
    <xf numFmtId="0" fontId="3" fillId="2" borderId="5" xfId="1" applyFont="1" applyFill="1" applyBorder="1" applyAlignment="1">
      <alignment horizontal="left" vertical="center" wrapText="1"/>
    </xf>
    <xf numFmtId="0" fontId="3" fillId="0" borderId="5" xfId="1" applyFont="1" applyBorder="1" applyAlignment="1">
      <alignment horizontal="left" vertical="center" wrapText="1" indent="1"/>
    </xf>
    <xf numFmtId="0" fontId="3" fillId="0" borderId="5" xfId="0" applyFont="1" applyBorder="1" applyProtection="1">
      <protection locked="0"/>
    </xf>
    <xf numFmtId="0" fontId="3" fillId="2" borderId="5" xfId="0" applyFont="1" applyFill="1" applyBorder="1" applyAlignment="1" applyProtection="1">
      <alignment vertical="center" wrapText="1"/>
      <protection locked="0"/>
    </xf>
    <xf numFmtId="10" fontId="3" fillId="2" borderId="5" xfId="0" applyNumberFormat="1" applyFont="1" applyFill="1" applyBorder="1" applyAlignment="1" applyProtection="1">
      <alignment vertical="center" wrapText="1"/>
      <protection locked="0"/>
    </xf>
    <xf numFmtId="0" fontId="3" fillId="0" borderId="7" xfId="0" applyFont="1" applyBorder="1" applyAlignment="1">
      <alignment vertical="center" wrapText="1"/>
    </xf>
    <xf numFmtId="0" fontId="3" fillId="0" borderId="8" xfId="0" applyFont="1" applyBorder="1" applyAlignment="1">
      <alignment vertical="center" wrapText="1"/>
    </xf>
    <xf numFmtId="0" fontId="9" fillId="17" borderId="8"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9" fillId="0" borderId="8" xfId="0" applyFont="1" applyBorder="1" applyAlignment="1">
      <alignment horizontal="center" vertical="center" wrapText="1"/>
    </xf>
    <xf numFmtId="0" fontId="3" fillId="0" borderId="9" xfId="0" applyFont="1" applyBorder="1" applyAlignment="1">
      <alignment wrapText="1"/>
    </xf>
    <xf numFmtId="0" fontId="3" fillId="0" borderId="5" xfId="1" applyFont="1" applyBorder="1" applyAlignment="1" applyProtection="1">
      <alignment horizontal="left" vertical="center" wrapText="1" indent="1"/>
      <protection locked="0"/>
    </xf>
    <xf numFmtId="9" fontId="9" fillId="0" borderId="5" xfId="2" applyFont="1" applyBorder="1" applyAlignment="1" applyProtection="1">
      <alignment horizontal="center" vertical="center" wrapText="1"/>
      <protection locked="0"/>
    </xf>
    <xf numFmtId="0" fontId="9" fillId="0" borderId="5" xfId="0" applyFont="1" applyBorder="1" applyAlignment="1">
      <alignment horizontal="justify" vertical="top" wrapText="1"/>
    </xf>
    <xf numFmtId="0" fontId="3" fillId="0" borderId="5" xfId="0" applyFont="1" applyBorder="1" applyAlignment="1">
      <alignment horizontal="justify" vertical="top" wrapText="1"/>
    </xf>
    <xf numFmtId="0" fontId="3" fillId="0" borderId="0" xfId="0" applyFont="1" applyAlignment="1">
      <alignment vertical="center" wrapText="1"/>
    </xf>
    <xf numFmtId="0" fontId="9" fillId="0" borderId="5" xfId="1" applyFont="1" applyBorder="1" applyAlignment="1" applyProtection="1">
      <alignment horizontal="center" vertical="center" wrapText="1"/>
      <protection locked="0"/>
    </xf>
    <xf numFmtId="0" fontId="15" fillId="0" borderId="5" xfId="1" applyFont="1" applyBorder="1" applyAlignment="1" applyProtection="1">
      <alignment horizontal="center" vertical="center" wrapText="1"/>
      <protection locked="0"/>
    </xf>
    <xf numFmtId="0" fontId="0" fillId="2" borderId="0" xfId="0" applyFill="1" applyBorder="1" applyAlignment="1"/>
    <xf numFmtId="14" fontId="0" fillId="2" borderId="0" xfId="0" applyNumberFormat="1" applyFill="1" applyBorder="1" applyAlignment="1"/>
    <xf numFmtId="0" fontId="0" fillId="0" borderId="0" xfId="0" applyBorder="1"/>
    <xf numFmtId="14" fontId="0" fillId="2" borderId="22" xfId="0" applyNumberFormat="1" applyFill="1" applyBorder="1" applyAlignment="1"/>
    <xf numFmtId="0" fontId="0" fillId="0" borderId="11" xfId="0" applyBorder="1"/>
    <xf numFmtId="0" fontId="3" fillId="0" borderId="5" xfId="0" applyFont="1" applyBorder="1" applyAlignment="1" applyProtection="1">
      <alignment horizontal="justify" vertical="center" wrapText="1"/>
      <protection locked="0"/>
    </xf>
    <xf numFmtId="9" fontId="5" fillId="0" borderId="10" xfId="2" applyFont="1" applyFill="1" applyBorder="1" applyAlignment="1">
      <alignment horizontal="center" vertical="center" wrapText="1"/>
    </xf>
    <xf numFmtId="0" fontId="0" fillId="2" borderId="0" xfId="0" applyFill="1" applyBorder="1" applyAlignment="1">
      <alignment horizontal="center"/>
    </xf>
    <xf numFmtId="0" fontId="0" fillId="0" borderId="0" xfId="0" applyAlignment="1">
      <alignment horizontal="center"/>
    </xf>
    <xf numFmtId="9" fontId="22" fillId="0" borderId="5" xfId="0" applyNumberFormat="1" applyFont="1" applyFill="1" applyBorder="1" applyAlignment="1">
      <alignment horizontal="justify" vertical="top" wrapText="1"/>
    </xf>
    <xf numFmtId="0" fontId="5" fillId="0" borderId="5" xfId="0" applyFont="1" applyBorder="1" applyAlignment="1">
      <alignment vertical="top" wrapText="1"/>
    </xf>
    <xf numFmtId="9" fontId="5" fillId="0" borderId="5" xfId="0" applyNumberFormat="1" applyFont="1" applyBorder="1" applyAlignment="1">
      <alignment horizontal="center" vertical="center"/>
    </xf>
    <xf numFmtId="0" fontId="3" fillId="0" borderId="0" xfId="0" applyFont="1" applyAlignment="1">
      <alignment horizontal="justify" vertical="center" wrapText="1"/>
    </xf>
    <xf numFmtId="0" fontId="5" fillId="0" borderId="5" xfId="0" applyFont="1" applyBorder="1"/>
    <xf numFmtId="0" fontId="5" fillId="0" borderId="0" xfId="0" applyFont="1"/>
    <xf numFmtId="14" fontId="5" fillId="0" borderId="5" xfId="0" applyNumberFormat="1" applyFont="1" applyFill="1" applyBorder="1" applyAlignment="1">
      <alignment horizontal="justify" vertical="center" wrapText="1"/>
    </xf>
    <xf numFmtId="0" fontId="9" fillId="7" borderId="5" xfId="0" applyFont="1" applyFill="1" applyBorder="1" applyAlignment="1">
      <alignment horizontal="justify" vertical="center" wrapText="1"/>
    </xf>
    <xf numFmtId="14" fontId="3" fillId="7" borderId="5" xfId="0" applyNumberFormat="1" applyFont="1" applyFill="1" applyBorder="1" applyAlignment="1">
      <alignment horizontal="justify" vertical="center"/>
    </xf>
    <xf numFmtId="14" fontId="3" fillId="7" borderId="10" xfId="0" applyNumberFormat="1" applyFont="1" applyFill="1" applyBorder="1" applyAlignment="1">
      <alignment horizontal="justify" vertical="center"/>
    </xf>
    <xf numFmtId="0" fontId="5" fillId="0" borderId="5" xfId="0" applyFont="1" applyBorder="1" applyAlignment="1">
      <alignment horizontal="justify" vertical="center"/>
    </xf>
    <xf numFmtId="0" fontId="7" fillId="0" borderId="0" xfId="0" applyFont="1" applyAlignment="1">
      <alignment horizontal="justify" vertical="center"/>
    </xf>
    <xf numFmtId="14" fontId="3" fillId="2" borderId="5" xfId="0" applyNumberFormat="1" applyFont="1" applyFill="1" applyBorder="1" applyAlignment="1">
      <alignment horizontal="justify" vertical="center"/>
    </xf>
    <xf numFmtId="14" fontId="3" fillId="0" borderId="5" xfId="0" applyNumberFormat="1" applyFont="1" applyFill="1" applyBorder="1" applyAlignment="1">
      <alignment horizontal="justify" vertical="center" wrapText="1"/>
    </xf>
    <xf numFmtId="0" fontId="9" fillId="2" borderId="5" xfId="0" applyFont="1" applyFill="1" applyBorder="1" applyAlignment="1">
      <alignment horizontal="justify" vertical="center" wrapText="1"/>
    </xf>
    <xf numFmtId="0" fontId="5" fillId="0" borderId="0" xfId="0" applyFont="1" applyAlignment="1">
      <alignment horizontal="justify" vertical="center"/>
    </xf>
    <xf numFmtId="14" fontId="5" fillId="0" borderId="10" xfId="0" applyNumberFormat="1" applyFont="1" applyFill="1" applyBorder="1" applyAlignment="1">
      <alignment horizontal="justify" vertical="center" wrapText="1"/>
    </xf>
    <xf numFmtId="14" fontId="5" fillId="2" borderId="5" xfId="0" applyNumberFormat="1" applyFont="1" applyFill="1" applyBorder="1" applyAlignment="1">
      <alignment horizontal="justify" vertical="center"/>
    </xf>
    <xf numFmtId="14" fontId="5" fillId="2" borderId="10" xfId="0" applyNumberFormat="1" applyFont="1" applyFill="1" applyBorder="1" applyAlignment="1">
      <alignment horizontal="justify" vertical="center"/>
    </xf>
    <xf numFmtId="0" fontId="7" fillId="0" borderId="5" xfId="0" applyFont="1" applyBorder="1" applyAlignment="1">
      <alignment horizontal="justify" vertical="center"/>
    </xf>
    <xf numFmtId="14" fontId="5" fillId="0" borderId="5" xfId="0" applyNumberFormat="1" applyFont="1" applyBorder="1" applyAlignment="1">
      <alignment horizontal="justify" vertical="center"/>
    </xf>
    <xf numFmtId="0" fontId="5" fillId="0" borderId="15" xfId="0" applyFont="1" applyBorder="1" applyAlignment="1">
      <alignment horizontal="justify" vertical="center" wrapText="1"/>
    </xf>
    <xf numFmtId="0" fontId="5" fillId="2" borderId="5" xfId="0" applyFont="1" applyFill="1" applyBorder="1" applyAlignment="1">
      <alignment vertical="top" wrapText="1"/>
    </xf>
    <xf numFmtId="10" fontId="5"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5" fillId="7" borderId="5" xfId="0" applyFont="1" applyFill="1" applyBorder="1" applyAlignment="1">
      <alignment horizontal="justify" vertical="top" wrapText="1"/>
    </xf>
    <xf numFmtId="9" fontId="9" fillId="2" borderId="5" xfId="2" applyFont="1" applyFill="1" applyBorder="1" applyAlignment="1" applyProtection="1">
      <alignment horizontal="center" vertical="center" wrapText="1"/>
      <protection locked="0"/>
    </xf>
    <xf numFmtId="9" fontId="9" fillId="2" borderId="5" xfId="0" applyNumberFormat="1" applyFont="1" applyFill="1" applyBorder="1" applyAlignment="1" applyProtection="1">
      <alignment horizontal="center" vertical="center" wrapText="1"/>
      <protection locked="0"/>
    </xf>
    <xf numFmtId="0" fontId="3" fillId="0" borderId="0" xfId="1" applyFont="1" applyAlignment="1">
      <alignment wrapText="1"/>
    </xf>
    <xf numFmtId="0" fontId="15" fillId="10" borderId="11" xfId="1" applyFont="1" applyFill="1" applyBorder="1" applyAlignment="1">
      <alignment horizontal="center" vertical="center" wrapText="1"/>
    </xf>
    <xf numFmtId="0" fontId="15" fillId="10" borderId="12" xfId="1" applyFont="1" applyFill="1" applyBorder="1" applyAlignment="1">
      <alignment horizontal="center" vertical="center" wrapText="1"/>
    </xf>
    <xf numFmtId="0" fontId="15" fillId="10" borderId="13" xfId="1" applyFont="1" applyFill="1" applyBorder="1" applyAlignment="1">
      <alignment horizontal="center" vertical="center" wrapText="1"/>
    </xf>
    <xf numFmtId="0" fontId="15" fillId="10" borderId="21" xfId="1" applyFont="1" applyFill="1" applyBorder="1" applyAlignment="1">
      <alignment horizontal="center" vertical="center" wrapText="1"/>
    </xf>
    <xf numFmtId="0" fontId="15" fillId="10" borderId="20" xfId="1" applyFont="1" applyFill="1" applyBorder="1" applyAlignment="1">
      <alignment horizontal="center" vertical="center" wrapText="1"/>
    </xf>
    <xf numFmtId="0" fontId="15" fillId="10" borderId="19" xfId="1" applyFont="1" applyFill="1" applyBorder="1" applyAlignment="1">
      <alignment horizontal="center" vertical="center" wrapText="1"/>
    </xf>
    <xf numFmtId="0" fontId="15" fillId="10" borderId="18" xfId="1" applyFont="1" applyFill="1" applyBorder="1" applyAlignment="1">
      <alignment horizontal="center" vertical="center" wrapText="1"/>
    </xf>
    <xf numFmtId="0" fontId="15" fillId="10" borderId="17" xfId="1" applyFont="1" applyFill="1" applyBorder="1" applyAlignment="1">
      <alignment horizontal="center" vertical="center" wrapText="1"/>
    </xf>
    <xf numFmtId="0" fontId="15" fillId="10" borderId="16" xfId="1" applyFont="1" applyFill="1" applyBorder="1" applyAlignment="1">
      <alignment horizontal="center" vertical="center" wrapText="1"/>
    </xf>
    <xf numFmtId="0" fontId="3" fillId="0" borderId="0" xfId="1" applyFont="1" applyAlignment="1" applyProtection="1">
      <alignment horizontal="left" vertical="center" wrapText="1"/>
      <protection locked="0"/>
    </xf>
    <xf numFmtId="0" fontId="15" fillId="4" borderId="5" xfId="1" applyFont="1" applyFill="1" applyBorder="1" applyAlignment="1">
      <alignment horizontal="center" vertical="center" wrapText="1"/>
    </xf>
    <xf numFmtId="0" fontId="15" fillId="10" borderId="5" xfId="1" applyFont="1" applyFill="1" applyBorder="1" applyAlignment="1">
      <alignment horizontal="center" vertical="center" wrapText="1"/>
    </xf>
    <xf numFmtId="0" fontId="15" fillId="10" borderId="11" xfId="1" applyFont="1" applyFill="1" applyBorder="1" applyAlignment="1">
      <alignment horizontal="center" vertical="center" textRotation="90" wrapText="1"/>
    </xf>
    <xf numFmtId="0" fontId="15" fillId="10" borderId="12" xfId="1" applyFont="1" applyFill="1" applyBorder="1" applyAlignment="1">
      <alignment horizontal="center" vertical="center" textRotation="90" wrapText="1"/>
    </xf>
    <xf numFmtId="0" fontId="15" fillId="10" borderId="13" xfId="1" applyFont="1" applyFill="1" applyBorder="1" applyAlignment="1">
      <alignment horizontal="center" vertical="center" textRotation="90" wrapText="1"/>
    </xf>
    <xf numFmtId="0" fontId="15" fillId="4" borderId="11"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10" borderId="11" xfId="1" applyFont="1" applyFill="1" applyBorder="1" applyAlignment="1">
      <alignment horizontal="center" vertical="center"/>
    </xf>
    <xf numFmtId="0" fontId="15" fillId="10" borderId="12" xfId="1" applyFont="1" applyFill="1" applyBorder="1" applyAlignment="1">
      <alignment horizontal="center" vertical="center"/>
    </xf>
    <xf numFmtId="0" fontId="15" fillId="10" borderId="13" xfId="1" applyFont="1" applyFill="1" applyBorder="1" applyAlignment="1">
      <alignment horizontal="center" vertical="center"/>
    </xf>
    <xf numFmtId="0" fontId="19" fillId="0" borderId="5" xfId="1" applyFont="1" applyBorder="1" applyAlignment="1">
      <alignment horizontal="center" vertical="center" wrapText="1"/>
    </xf>
    <xf numFmtId="0" fontId="19" fillId="0" borderId="5" xfId="1" applyFont="1" applyBorder="1" applyAlignment="1" applyProtection="1">
      <alignment horizontal="center" vertical="center" wrapText="1"/>
      <protection locked="0"/>
    </xf>
    <xf numFmtId="0" fontId="9" fillId="0" borderId="17" xfId="1" applyFont="1" applyBorder="1" applyAlignment="1">
      <alignment horizontal="left" vertical="center" wrapText="1"/>
    </xf>
    <xf numFmtId="0" fontId="9" fillId="0" borderId="22" xfId="1" applyFont="1" applyBorder="1" applyAlignment="1">
      <alignment horizontal="left" vertical="center" wrapText="1"/>
    </xf>
    <xf numFmtId="0" fontId="16" fillId="3" borderId="1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5" xfId="1" applyFont="1" applyBorder="1" applyAlignment="1">
      <alignment horizontal="left"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1" xfId="0" applyBorder="1" applyAlignment="1">
      <alignment horizontal="center"/>
    </xf>
    <xf numFmtId="0" fontId="0" fillId="0" borderId="4" xfId="0"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0" fillId="2" borderId="23" xfId="0" applyFill="1" applyBorder="1" applyAlignment="1">
      <alignment horizontal="center"/>
    </xf>
    <xf numFmtId="0" fontId="0" fillId="2" borderId="11" xfId="0" applyFill="1" applyBorder="1" applyAlignment="1">
      <alignment horizontal="center"/>
    </xf>
    <xf numFmtId="0" fontId="0" fillId="2" borderId="24" xfId="0" applyFill="1" applyBorder="1" applyAlignment="1">
      <alignment horizontal="center"/>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3"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5" fillId="2" borderId="23" xfId="0" applyFont="1" applyFill="1" applyBorder="1" applyAlignment="1">
      <alignment horizontal="justify" vertical="center"/>
    </xf>
    <xf numFmtId="0" fontId="5" fillId="2" borderId="11" xfId="0" applyFont="1" applyFill="1" applyBorder="1" applyAlignment="1">
      <alignment horizontal="justify" vertical="center"/>
    </xf>
    <xf numFmtId="0" fontId="5" fillId="2" borderId="24" xfId="0" applyFont="1" applyFill="1" applyBorder="1" applyAlignment="1">
      <alignment horizontal="justify" vertical="center"/>
    </xf>
    <xf numFmtId="14" fontId="5" fillId="0" borderId="11" xfId="0" applyNumberFormat="1" applyFont="1" applyFill="1" applyBorder="1" applyAlignment="1">
      <alignment horizontal="justify" vertical="center" wrapText="1"/>
    </xf>
    <xf numFmtId="14" fontId="5" fillId="0" borderId="12" xfId="0" applyNumberFormat="1" applyFont="1" applyFill="1" applyBorder="1" applyAlignment="1">
      <alignment horizontal="justify" vertical="center" wrapText="1"/>
    </xf>
    <xf numFmtId="14" fontId="5" fillId="0" borderId="13" xfId="0" applyNumberFormat="1" applyFont="1" applyFill="1" applyBorder="1" applyAlignment="1">
      <alignment horizontal="justify" vertical="center" wrapText="1"/>
    </xf>
    <xf numFmtId="14" fontId="5" fillId="0" borderId="11" xfId="0" applyNumberFormat="1"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wrapText="1"/>
    </xf>
    <xf numFmtId="0" fontId="2" fillId="5" borderId="5" xfId="0" applyFont="1" applyFill="1" applyBorder="1" applyAlignment="1">
      <alignment horizontal="justify" vertical="center" wrapText="1"/>
    </xf>
    <xf numFmtId="0" fontId="0" fillId="2" borderId="21" xfId="0" applyFill="1" applyBorder="1" applyAlignment="1">
      <alignment horizontal="center"/>
    </xf>
  </cellXfs>
  <cellStyles count="4">
    <cellStyle name="Moneda" xfId="3" builtinId="4"/>
    <cellStyle name="Normal" xfId="0" builtinId="0"/>
    <cellStyle name="Normal 2" xfId="1"/>
    <cellStyle name="Porcentaje" xfId="2" builtinId="5"/>
  </cellStyles>
  <dxfs count="5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71437</xdr:colOff>
      <xdr:row>1</xdr:row>
      <xdr:rowOff>195262</xdr:rowOff>
    </xdr:from>
    <xdr:to>
      <xdr:col>0</xdr:col>
      <xdr:colOff>919162</xdr:colOff>
      <xdr:row>2</xdr:row>
      <xdr:rowOff>361951</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 y="385762"/>
          <a:ext cx="695325" cy="185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141682</xdr:colOff>
      <xdr:row>0</xdr:row>
      <xdr:rowOff>127000</xdr:rowOff>
    </xdr:from>
    <xdr:to>
      <xdr:col>0</xdr:col>
      <xdr:colOff>1069315</xdr:colOff>
      <xdr:row>2</xdr:row>
      <xdr:rowOff>44929</xdr:rowOff>
    </xdr:to>
    <xdr:pic>
      <xdr:nvPicPr>
        <xdr:cNvPr id="9"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82" y="127000"/>
          <a:ext cx="927633" cy="861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135332</xdr:colOff>
      <xdr:row>0</xdr:row>
      <xdr:rowOff>66674</xdr:rowOff>
    </xdr:from>
    <xdr:to>
      <xdr:col>0</xdr:col>
      <xdr:colOff>1044575</xdr:colOff>
      <xdr:row>2</xdr:row>
      <xdr:rowOff>257175</xdr:rowOff>
    </xdr:to>
    <xdr:pic>
      <xdr:nvPicPr>
        <xdr:cNvPr id="10"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32" y="66674"/>
          <a:ext cx="909243" cy="933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148032</xdr:colOff>
      <xdr:row>0</xdr:row>
      <xdr:rowOff>95249</xdr:rowOff>
    </xdr:from>
    <xdr:to>
      <xdr:col>0</xdr:col>
      <xdr:colOff>1057275</xdr:colOff>
      <xdr:row>2</xdr:row>
      <xdr:rowOff>133350</xdr:rowOff>
    </xdr:to>
    <xdr:pic>
      <xdr:nvPicPr>
        <xdr:cNvPr id="6"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032" y="95249"/>
          <a:ext cx="909243" cy="923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98290</xdr:colOff>
      <xdr:row>0</xdr:row>
      <xdr:rowOff>88899</xdr:rowOff>
    </xdr:from>
    <xdr:to>
      <xdr:col>0</xdr:col>
      <xdr:colOff>1007533</xdr:colOff>
      <xdr:row>2</xdr:row>
      <xdr:rowOff>127000</xdr:rowOff>
    </xdr:to>
    <xdr:pic>
      <xdr:nvPicPr>
        <xdr:cNvPr id="5"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90" y="88899"/>
          <a:ext cx="909243" cy="8212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gomez/Documents/2018/SEGUIMIENTO%20PM%20y%20MR/EEPP1/PDE-07%20Anexos%201%202%20y%203%20Riesgos%20Versi&#243;n%203.0%20PEEPP%20ABRI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ÓN RIESGO"/>
      <sheetName val="2. ANALISIS Y VALORACION"/>
      <sheetName val="3. MAPA"/>
      <sheetName val="TABLAS ANALISIS"/>
      <sheetName val="TABLAS VALORACION"/>
    </sheetNames>
    <sheetDataSet>
      <sheetData sheetId="0">
        <row r="5">
          <cell r="C5" t="str">
            <v>Estudios de Economía y Política Pública</v>
          </cell>
        </row>
        <row r="12">
          <cell r="C12">
            <v>0</v>
          </cell>
          <cell r="D12">
            <v>0</v>
          </cell>
          <cell r="E12">
            <v>0</v>
          </cell>
          <cell r="F12">
            <v>0</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X29"/>
  <sheetViews>
    <sheetView tabSelected="1" view="pageBreakPreview" topLeftCell="N3" zoomScaleNormal="100" zoomScaleSheetLayoutView="100" workbookViewId="0">
      <selection activeCell="P24" sqref="P24"/>
    </sheetView>
  </sheetViews>
  <sheetFormatPr baseColWidth="10" defaultRowHeight="12.75" x14ac:dyDescent="0.2"/>
  <cols>
    <col min="1" max="1" width="14.42578125" style="72" customWidth="1"/>
    <col min="2" max="2" width="13.140625" style="72" customWidth="1"/>
    <col min="3" max="3" width="18.28515625" style="72" customWidth="1"/>
    <col min="4" max="4" width="25.28515625" style="72" customWidth="1"/>
    <col min="5" max="5" width="26.85546875" style="72" customWidth="1"/>
    <col min="6" max="6" width="6.85546875" style="72" customWidth="1"/>
    <col min="7" max="7" width="6" style="72" customWidth="1"/>
    <col min="8" max="8" width="18.85546875" style="72" customWidth="1"/>
    <col min="9" max="9" width="11" style="72" customWidth="1"/>
    <col min="10" max="10" width="7.140625" style="72" customWidth="1"/>
    <col min="11" max="11" width="6.7109375" style="72" customWidth="1"/>
    <col min="12" max="12" width="14.42578125" style="72" customWidth="1"/>
    <col min="13" max="13" width="12.7109375" style="72" customWidth="1"/>
    <col min="14" max="14" width="11.7109375" style="72" bestFit="1" customWidth="1"/>
    <col min="15" max="15" width="31.5703125" style="72" customWidth="1"/>
    <col min="16" max="16" width="21.85546875" style="72" customWidth="1"/>
    <col min="17" max="17" width="19.5703125" style="72" customWidth="1"/>
    <col min="18" max="18" width="16.85546875" style="72" customWidth="1"/>
    <col min="19" max="19" width="49.7109375" style="72" customWidth="1"/>
    <col min="20" max="20" width="11" style="75" customWidth="1"/>
    <col min="21" max="21" width="95.7109375" style="72" customWidth="1"/>
    <col min="22" max="22" width="11.85546875" style="75" customWidth="1"/>
    <col min="23" max="23" width="39.85546875" style="72" customWidth="1"/>
    <col min="24" max="24" width="40.42578125" style="72" customWidth="1"/>
    <col min="25" max="255" width="11.42578125" style="72"/>
    <col min="256" max="256" width="15.7109375" style="72" customWidth="1"/>
    <col min="257" max="257" width="10.28515625" style="72" customWidth="1"/>
    <col min="258" max="258" width="16.42578125" style="72" customWidth="1"/>
    <col min="259" max="259" width="18.140625" style="72" customWidth="1"/>
    <col min="260" max="260" width="26.7109375" style="72" customWidth="1"/>
    <col min="261" max="262" width="11.42578125" style="72" customWidth="1"/>
    <col min="263" max="263" width="14.28515625" style="72" customWidth="1"/>
    <col min="264" max="264" width="25" style="72" customWidth="1"/>
    <col min="265" max="266" width="11.42578125" style="72" customWidth="1"/>
    <col min="267" max="267" width="19.7109375" style="72" customWidth="1"/>
    <col min="268" max="268" width="11.42578125" style="72" customWidth="1"/>
    <col min="269" max="269" width="14.7109375" style="72" customWidth="1"/>
    <col min="270" max="276" width="11.42578125" style="72" customWidth="1"/>
    <col min="277" max="277" width="33.5703125" style="72" customWidth="1"/>
    <col min="278" max="511" width="11.42578125" style="72"/>
    <col min="512" max="512" width="15.7109375" style="72" customWidth="1"/>
    <col min="513" max="513" width="10.28515625" style="72" customWidth="1"/>
    <col min="514" max="514" width="16.42578125" style="72" customWidth="1"/>
    <col min="515" max="515" width="18.140625" style="72" customWidth="1"/>
    <col min="516" max="516" width="26.7109375" style="72" customWidth="1"/>
    <col min="517" max="518" width="11.42578125" style="72" customWidth="1"/>
    <col min="519" max="519" width="14.28515625" style="72" customWidth="1"/>
    <col min="520" max="520" width="25" style="72" customWidth="1"/>
    <col min="521" max="522" width="11.42578125" style="72" customWidth="1"/>
    <col min="523" max="523" width="19.7109375" style="72" customWidth="1"/>
    <col min="524" max="524" width="11.42578125" style="72" customWidth="1"/>
    <col min="525" max="525" width="14.7109375" style="72" customWidth="1"/>
    <col min="526" max="532" width="11.42578125" style="72" customWidth="1"/>
    <col min="533" max="533" width="33.5703125" style="72" customWidth="1"/>
    <col min="534" max="767" width="11.42578125" style="72"/>
    <col min="768" max="768" width="15.7109375" style="72" customWidth="1"/>
    <col min="769" max="769" width="10.28515625" style="72" customWidth="1"/>
    <col min="770" max="770" width="16.42578125" style="72" customWidth="1"/>
    <col min="771" max="771" width="18.140625" style="72" customWidth="1"/>
    <col min="772" max="772" width="26.7109375" style="72" customWidth="1"/>
    <col min="773" max="774" width="11.42578125" style="72" customWidth="1"/>
    <col min="775" max="775" width="14.28515625" style="72" customWidth="1"/>
    <col min="776" max="776" width="25" style="72" customWidth="1"/>
    <col min="777" max="778" width="11.42578125" style="72" customWidth="1"/>
    <col min="779" max="779" width="19.7109375" style="72" customWidth="1"/>
    <col min="780" max="780" width="11.42578125" style="72" customWidth="1"/>
    <col min="781" max="781" width="14.7109375" style="72" customWidth="1"/>
    <col min="782" max="788" width="11.42578125" style="72" customWidth="1"/>
    <col min="789" max="789" width="33.5703125" style="72" customWidth="1"/>
    <col min="790" max="1023" width="11.42578125" style="72"/>
    <col min="1024" max="1024" width="15.7109375" style="72" customWidth="1"/>
    <col min="1025" max="1025" width="10.28515625" style="72" customWidth="1"/>
    <col min="1026" max="1026" width="16.42578125" style="72" customWidth="1"/>
    <col min="1027" max="1027" width="18.140625" style="72" customWidth="1"/>
    <col min="1028" max="1028" width="26.7109375" style="72" customWidth="1"/>
    <col min="1029" max="1030" width="11.42578125" style="72" customWidth="1"/>
    <col min="1031" max="1031" width="14.28515625" style="72" customWidth="1"/>
    <col min="1032" max="1032" width="25" style="72" customWidth="1"/>
    <col min="1033" max="1034" width="11.42578125" style="72" customWidth="1"/>
    <col min="1035" max="1035" width="19.7109375" style="72" customWidth="1"/>
    <col min="1036" max="1036" width="11.42578125" style="72" customWidth="1"/>
    <col min="1037" max="1037" width="14.7109375" style="72" customWidth="1"/>
    <col min="1038" max="1044" width="11.42578125" style="72" customWidth="1"/>
    <col min="1045" max="1045" width="33.5703125" style="72" customWidth="1"/>
    <col min="1046" max="1279" width="11.42578125" style="72"/>
    <col min="1280" max="1280" width="15.7109375" style="72" customWidth="1"/>
    <col min="1281" max="1281" width="10.28515625" style="72" customWidth="1"/>
    <col min="1282" max="1282" width="16.42578125" style="72" customWidth="1"/>
    <col min="1283" max="1283" width="18.140625" style="72" customWidth="1"/>
    <col min="1284" max="1284" width="26.7109375" style="72" customWidth="1"/>
    <col min="1285" max="1286" width="11.42578125" style="72" customWidth="1"/>
    <col min="1287" max="1287" width="14.28515625" style="72" customWidth="1"/>
    <col min="1288" max="1288" width="25" style="72" customWidth="1"/>
    <col min="1289" max="1290" width="11.42578125" style="72" customWidth="1"/>
    <col min="1291" max="1291" width="19.7109375" style="72" customWidth="1"/>
    <col min="1292" max="1292" width="11.42578125" style="72" customWidth="1"/>
    <col min="1293" max="1293" width="14.7109375" style="72" customWidth="1"/>
    <col min="1294" max="1300" width="11.42578125" style="72" customWidth="1"/>
    <col min="1301" max="1301" width="33.5703125" style="72" customWidth="1"/>
    <col min="1302" max="1535" width="11.42578125" style="72"/>
    <col min="1536" max="1536" width="15.7109375" style="72" customWidth="1"/>
    <col min="1537" max="1537" width="10.28515625" style="72" customWidth="1"/>
    <col min="1538" max="1538" width="16.42578125" style="72" customWidth="1"/>
    <col min="1539" max="1539" width="18.140625" style="72" customWidth="1"/>
    <col min="1540" max="1540" width="26.7109375" style="72" customWidth="1"/>
    <col min="1541" max="1542" width="11.42578125" style="72" customWidth="1"/>
    <col min="1543" max="1543" width="14.28515625" style="72" customWidth="1"/>
    <col min="1544" max="1544" width="25" style="72" customWidth="1"/>
    <col min="1545" max="1546" width="11.42578125" style="72" customWidth="1"/>
    <col min="1547" max="1547" width="19.7109375" style="72" customWidth="1"/>
    <col min="1548" max="1548" width="11.42578125" style="72" customWidth="1"/>
    <col min="1549" max="1549" width="14.7109375" style="72" customWidth="1"/>
    <col min="1550" max="1556" width="11.42578125" style="72" customWidth="1"/>
    <col min="1557" max="1557" width="33.5703125" style="72" customWidth="1"/>
    <col min="1558" max="1791" width="11.42578125" style="72"/>
    <col min="1792" max="1792" width="15.7109375" style="72" customWidth="1"/>
    <col min="1793" max="1793" width="10.28515625" style="72" customWidth="1"/>
    <col min="1794" max="1794" width="16.42578125" style="72" customWidth="1"/>
    <col min="1795" max="1795" width="18.140625" style="72" customWidth="1"/>
    <col min="1796" max="1796" width="26.7109375" style="72" customWidth="1"/>
    <col min="1797" max="1798" width="11.42578125" style="72" customWidth="1"/>
    <col min="1799" max="1799" width="14.28515625" style="72" customWidth="1"/>
    <col min="1800" max="1800" width="25" style="72" customWidth="1"/>
    <col min="1801" max="1802" width="11.42578125" style="72" customWidth="1"/>
    <col min="1803" max="1803" width="19.7109375" style="72" customWidth="1"/>
    <col min="1804" max="1804" width="11.42578125" style="72" customWidth="1"/>
    <col min="1805" max="1805" width="14.7109375" style="72" customWidth="1"/>
    <col min="1806" max="1812" width="11.42578125" style="72" customWidth="1"/>
    <col min="1813" max="1813" width="33.5703125" style="72" customWidth="1"/>
    <col min="1814" max="2047" width="11.42578125" style="72"/>
    <col min="2048" max="2048" width="15.7109375" style="72" customWidth="1"/>
    <col min="2049" max="2049" width="10.28515625" style="72" customWidth="1"/>
    <col min="2050" max="2050" width="16.42578125" style="72" customWidth="1"/>
    <col min="2051" max="2051" width="18.140625" style="72" customWidth="1"/>
    <col min="2052" max="2052" width="26.7109375" style="72" customWidth="1"/>
    <col min="2053" max="2054" width="11.42578125" style="72" customWidth="1"/>
    <col min="2055" max="2055" width="14.28515625" style="72" customWidth="1"/>
    <col min="2056" max="2056" width="25" style="72" customWidth="1"/>
    <col min="2057" max="2058" width="11.42578125" style="72" customWidth="1"/>
    <col min="2059" max="2059" width="19.7109375" style="72" customWidth="1"/>
    <col min="2060" max="2060" width="11.42578125" style="72" customWidth="1"/>
    <col min="2061" max="2061" width="14.7109375" style="72" customWidth="1"/>
    <col min="2062" max="2068" width="11.42578125" style="72" customWidth="1"/>
    <col min="2069" max="2069" width="33.5703125" style="72" customWidth="1"/>
    <col min="2070" max="2303" width="11.42578125" style="72"/>
    <col min="2304" max="2304" width="15.7109375" style="72" customWidth="1"/>
    <col min="2305" max="2305" width="10.28515625" style="72" customWidth="1"/>
    <col min="2306" max="2306" width="16.42578125" style="72" customWidth="1"/>
    <col min="2307" max="2307" width="18.140625" style="72" customWidth="1"/>
    <col min="2308" max="2308" width="26.7109375" style="72" customWidth="1"/>
    <col min="2309" max="2310" width="11.42578125" style="72" customWidth="1"/>
    <col min="2311" max="2311" width="14.28515625" style="72" customWidth="1"/>
    <col min="2312" max="2312" width="25" style="72" customWidth="1"/>
    <col min="2313" max="2314" width="11.42578125" style="72" customWidth="1"/>
    <col min="2315" max="2315" width="19.7109375" style="72" customWidth="1"/>
    <col min="2316" max="2316" width="11.42578125" style="72" customWidth="1"/>
    <col min="2317" max="2317" width="14.7109375" style="72" customWidth="1"/>
    <col min="2318" max="2324" width="11.42578125" style="72" customWidth="1"/>
    <col min="2325" max="2325" width="33.5703125" style="72" customWidth="1"/>
    <col min="2326" max="2559" width="11.42578125" style="72"/>
    <col min="2560" max="2560" width="15.7109375" style="72" customWidth="1"/>
    <col min="2561" max="2561" width="10.28515625" style="72" customWidth="1"/>
    <col min="2562" max="2562" width="16.42578125" style="72" customWidth="1"/>
    <col min="2563" max="2563" width="18.140625" style="72" customWidth="1"/>
    <col min="2564" max="2564" width="26.7109375" style="72" customWidth="1"/>
    <col min="2565" max="2566" width="11.42578125" style="72" customWidth="1"/>
    <col min="2567" max="2567" width="14.28515625" style="72" customWidth="1"/>
    <col min="2568" max="2568" width="25" style="72" customWidth="1"/>
    <col min="2569" max="2570" width="11.42578125" style="72" customWidth="1"/>
    <col min="2571" max="2571" width="19.7109375" style="72" customWidth="1"/>
    <col min="2572" max="2572" width="11.42578125" style="72" customWidth="1"/>
    <col min="2573" max="2573" width="14.7109375" style="72" customWidth="1"/>
    <col min="2574" max="2580" width="11.42578125" style="72" customWidth="1"/>
    <col min="2581" max="2581" width="33.5703125" style="72" customWidth="1"/>
    <col min="2582" max="2815" width="11.42578125" style="72"/>
    <col min="2816" max="2816" width="15.7109375" style="72" customWidth="1"/>
    <col min="2817" max="2817" width="10.28515625" style="72" customWidth="1"/>
    <col min="2818" max="2818" width="16.42578125" style="72" customWidth="1"/>
    <col min="2819" max="2819" width="18.140625" style="72" customWidth="1"/>
    <col min="2820" max="2820" width="26.7109375" style="72" customWidth="1"/>
    <col min="2821" max="2822" width="11.42578125" style="72" customWidth="1"/>
    <col min="2823" max="2823" width="14.28515625" style="72" customWidth="1"/>
    <col min="2824" max="2824" width="25" style="72" customWidth="1"/>
    <col min="2825" max="2826" width="11.42578125" style="72" customWidth="1"/>
    <col min="2827" max="2827" width="19.7109375" style="72" customWidth="1"/>
    <col min="2828" max="2828" width="11.42578125" style="72" customWidth="1"/>
    <col min="2829" max="2829" width="14.7109375" style="72" customWidth="1"/>
    <col min="2830" max="2836" width="11.42578125" style="72" customWidth="1"/>
    <col min="2837" max="2837" width="33.5703125" style="72" customWidth="1"/>
    <col min="2838" max="3071" width="11.42578125" style="72"/>
    <col min="3072" max="3072" width="15.7109375" style="72" customWidth="1"/>
    <col min="3073" max="3073" width="10.28515625" style="72" customWidth="1"/>
    <col min="3074" max="3074" width="16.42578125" style="72" customWidth="1"/>
    <col min="3075" max="3075" width="18.140625" style="72" customWidth="1"/>
    <col min="3076" max="3076" width="26.7109375" style="72" customWidth="1"/>
    <col min="3077" max="3078" width="11.42578125" style="72" customWidth="1"/>
    <col min="3079" max="3079" width="14.28515625" style="72" customWidth="1"/>
    <col min="3080" max="3080" width="25" style="72" customWidth="1"/>
    <col min="3081" max="3082" width="11.42578125" style="72" customWidth="1"/>
    <col min="3083" max="3083" width="19.7109375" style="72" customWidth="1"/>
    <col min="3084" max="3084" width="11.42578125" style="72" customWidth="1"/>
    <col min="3085" max="3085" width="14.7109375" style="72" customWidth="1"/>
    <col min="3086" max="3092" width="11.42578125" style="72" customWidth="1"/>
    <col min="3093" max="3093" width="33.5703125" style="72" customWidth="1"/>
    <col min="3094" max="3327" width="11.42578125" style="72"/>
    <col min="3328" max="3328" width="15.7109375" style="72" customWidth="1"/>
    <col min="3329" max="3329" width="10.28515625" style="72" customWidth="1"/>
    <col min="3330" max="3330" width="16.42578125" style="72" customWidth="1"/>
    <col min="3331" max="3331" width="18.140625" style="72" customWidth="1"/>
    <col min="3332" max="3332" width="26.7109375" style="72" customWidth="1"/>
    <col min="3333" max="3334" width="11.42578125" style="72" customWidth="1"/>
    <col min="3335" max="3335" width="14.28515625" style="72" customWidth="1"/>
    <col min="3336" max="3336" width="25" style="72" customWidth="1"/>
    <col min="3337" max="3338" width="11.42578125" style="72" customWidth="1"/>
    <col min="3339" max="3339" width="19.7109375" style="72" customWidth="1"/>
    <col min="3340" max="3340" width="11.42578125" style="72" customWidth="1"/>
    <col min="3341" max="3341" width="14.7109375" style="72" customWidth="1"/>
    <col min="3342" max="3348" width="11.42578125" style="72" customWidth="1"/>
    <col min="3349" max="3349" width="33.5703125" style="72" customWidth="1"/>
    <col min="3350" max="3583" width="11.42578125" style="72"/>
    <col min="3584" max="3584" width="15.7109375" style="72" customWidth="1"/>
    <col min="3585" max="3585" width="10.28515625" style="72" customWidth="1"/>
    <col min="3586" max="3586" width="16.42578125" style="72" customWidth="1"/>
    <col min="3587" max="3587" width="18.140625" style="72" customWidth="1"/>
    <col min="3588" max="3588" width="26.7109375" style="72" customWidth="1"/>
    <col min="3589" max="3590" width="11.42578125" style="72" customWidth="1"/>
    <col min="3591" max="3591" width="14.28515625" style="72" customWidth="1"/>
    <col min="3592" max="3592" width="25" style="72" customWidth="1"/>
    <col min="3593" max="3594" width="11.42578125" style="72" customWidth="1"/>
    <col min="3595" max="3595" width="19.7109375" style="72" customWidth="1"/>
    <col min="3596" max="3596" width="11.42578125" style="72" customWidth="1"/>
    <col min="3597" max="3597" width="14.7109375" style="72" customWidth="1"/>
    <col min="3598" max="3604" width="11.42578125" style="72" customWidth="1"/>
    <col min="3605" max="3605" width="33.5703125" style="72" customWidth="1"/>
    <col min="3606" max="3839" width="11.42578125" style="72"/>
    <col min="3840" max="3840" width="15.7109375" style="72" customWidth="1"/>
    <col min="3841" max="3841" width="10.28515625" style="72" customWidth="1"/>
    <col min="3842" max="3842" width="16.42578125" style="72" customWidth="1"/>
    <col min="3843" max="3843" width="18.140625" style="72" customWidth="1"/>
    <col min="3844" max="3844" width="26.7109375" style="72" customWidth="1"/>
    <col min="3845" max="3846" width="11.42578125" style="72" customWidth="1"/>
    <col min="3847" max="3847" width="14.28515625" style="72" customWidth="1"/>
    <col min="3848" max="3848" width="25" style="72" customWidth="1"/>
    <col min="3849" max="3850" width="11.42578125" style="72" customWidth="1"/>
    <col min="3851" max="3851" width="19.7109375" style="72" customWidth="1"/>
    <col min="3852" max="3852" width="11.42578125" style="72" customWidth="1"/>
    <col min="3853" max="3853" width="14.7109375" style="72" customWidth="1"/>
    <col min="3854" max="3860" width="11.42578125" style="72" customWidth="1"/>
    <col min="3861" max="3861" width="33.5703125" style="72" customWidth="1"/>
    <col min="3862" max="4095" width="11.42578125" style="72"/>
    <col min="4096" max="4096" width="15.7109375" style="72" customWidth="1"/>
    <col min="4097" max="4097" width="10.28515625" style="72" customWidth="1"/>
    <col min="4098" max="4098" width="16.42578125" style="72" customWidth="1"/>
    <col min="4099" max="4099" width="18.140625" style="72" customWidth="1"/>
    <col min="4100" max="4100" width="26.7109375" style="72" customWidth="1"/>
    <col min="4101" max="4102" width="11.42578125" style="72" customWidth="1"/>
    <col min="4103" max="4103" width="14.28515625" style="72" customWidth="1"/>
    <col min="4104" max="4104" width="25" style="72" customWidth="1"/>
    <col min="4105" max="4106" width="11.42578125" style="72" customWidth="1"/>
    <col min="4107" max="4107" width="19.7109375" style="72" customWidth="1"/>
    <col min="4108" max="4108" width="11.42578125" style="72" customWidth="1"/>
    <col min="4109" max="4109" width="14.7109375" style="72" customWidth="1"/>
    <col min="4110" max="4116" width="11.42578125" style="72" customWidth="1"/>
    <col min="4117" max="4117" width="33.5703125" style="72" customWidth="1"/>
    <col min="4118" max="4351" width="11.42578125" style="72"/>
    <col min="4352" max="4352" width="15.7109375" style="72" customWidth="1"/>
    <col min="4353" max="4353" width="10.28515625" style="72" customWidth="1"/>
    <col min="4354" max="4354" width="16.42578125" style="72" customWidth="1"/>
    <col min="4355" max="4355" width="18.140625" style="72" customWidth="1"/>
    <col min="4356" max="4356" width="26.7109375" style="72" customWidth="1"/>
    <col min="4357" max="4358" width="11.42578125" style="72" customWidth="1"/>
    <col min="4359" max="4359" width="14.28515625" style="72" customWidth="1"/>
    <col min="4360" max="4360" width="25" style="72" customWidth="1"/>
    <col min="4361" max="4362" width="11.42578125" style="72" customWidth="1"/>
    <col min="4363" max="4363" width="19.7109375" style="72" customWidth="1"/>
    <col min="4364" max="4364" width="11.42578125" style="72" customWidth="1"/>
    <col min="4365" max="4365" width="14.7109375" style="72" customWidth="1"/>
    <col min="4366" max="4372" width="11.42578125" style="72" customWidth="1"/>
    <col min="4373" max="4373" width="33.5703125" style="72" customWidth="1"/>
    <col min="4374" max="4607" width="11.42578125" style="72"/>
    <col min="4608" max="4608" width="15.7109375" style="72" customWidth="1"/>
    <col min="4609" max="4609" width="10.28515625" style="72" customWidth="1"/>
    <col min="4610" max="4610" width="16.42578125" style="72" customWidth="1"/>
    <col min="4611" max="4611" width="18.140625" style="72" customWidth="1"/>
    <col min="4612" max="4612" width="26.7109375" style="72" customWidth="1"/>
    <col min="4613" max="4614" width="11.42578125" style="72" customWidth="1"/>
    <col min="4615" max="4615" width="14.28515625" style="72" customWidth="1"/>
    <col min="4616" max="4616" width="25" style="72" customWidth="1"/>
    <col min="4617" max="4618" width="11.42578125" style="72" customWidth="1"/>
    <col min="4619" max="4619" width="19.7109375" style="72" customWidth="1"/>
    <col min="4620" max="4620" width="11.42578125" style="72" customWidth="1"/>
    <col min="4621" max="4621" width="14.7109375" style="72" customWidth="1"/>
    <col min="4622" max="4628" width="11.42578125" style="72" customWidth="1"/>
    <col min="4629" max="4629" width="33.5703125" style="72" customWidth="1"/>
    <col min="4630" max="4863" width="11.42578125" style="72"/>
    <col min="4864" max="4864" width="15.7109375" style="72" customWidth="1"/>
    <col min="4865" max="4865" width="10.28515625" style="72" customWidth="1"/>
    <col min="4866" max="4866" width="16.42578125" style="72" customWidth="1"/>
    <col min="4867" max="4867" width="18.140625" style="72" customWidth="1"/>
    <col min="4868" max="4868" width="26.7109375" style="72" customWidth="1"/>
    <col min="4869" max="4870" width="11.42578125" style="72" customWidth="1"/>
    <col min="4871" max="4871" width="14.28515625" style="72" customWidth="1"/>
    <col min="4872" max="4872" width="25" style="72" customWidth="1"/>
    <col min="4873" max="4874" width="11.42578125" style="72" customWidth="1"/>
    <col min="4875" max="4875" width="19.7109375" style="72" customWidth="1"/>
    <col min="4876" max="4876" width="11.42578125" style="72" customWidth="1"/>
    <col min="4877" max="4877" width="14.7109375" style="72" customWidth="1"/>
    <col min="4878" max="4884" width="11.42578125" style="72" customWidth="1"/>
    <col min="4885" max="4885" width="33.5703125" style="72" customWidth="1"/>
    <col min="4886" max="5119" width="11.42578125" style="72"/>
    <col min="5120" max="5120" width="15.7109375" style="72" customWidth="1"/>
    <col min="5121" max="5121" width="10.28515625" style="72" customWidth="1"/>
    <col min="5122" max="5122" width="16.42578125" style="72" customWidth="1"/>
    <col min="5123" max="5123" width="18.140625" style="72" customWidth="1"/>
    <col min="5124" max="5124" width="26.7109375" style="72" customWidth="1"/>
    <col min="5125" max="5126" width="11.42578125" style="72" customWidth="1"/>
    <col min="5127" max="5127" width="14.28515625" style="72" customWidth="1"/>
    <col min="5128" max="5128" width="25" style="72" customWidth="1"/>
    <col min="5129" max="5130" width="11.42578125" style="72" customWidth="1"/>
    <col min="5131" max="5131" width="19.7109375" style="72" customWidth="1"/>
    <col min="5132" max="5132" width="11.42578125" style="72" customWidth="1"/>
    <col min="5133" max="5133" width="14.7109375" style="72" customWidth="1"/>
    <col min="5134" max="5140" width="11.42578125" style="72" customWidth="1"/>
    <col min="5141" max="5141" width="33.5703125" style="72" customWidth="1"/>
    <col min="5142" max="5375" width="11.42578125" style="72"/>
    <col min="5376" max="5376" width="15.7109375" style="72" customWidth="1"/>
    <col min="5377" max="5377" width="10.28515625" style="72" customWidth="1"/>
    <col min="5378" max="5378" width="16.42578125" style="72" customWidth="1"/>
    <col min="5379" max="5379" width="18.140625" style="72" customWidth="1"/>
    <col min="5380" max="5380" width="26.7109375" style="72" customWidth="1"/>
    <col min="5381" max="5382" width="11.42578125" style="72" customWidth="1"/>
    <col min="5383" max="5383" width="14.28515625" style="72" customWidth="1"/>
    <col min="5384" max="5384" width="25" style="72" customWidth="1"/>
    <col min="5385" max="5386" width="11.42578125" style="72" customWidth="1"/>
    <col min="5387" max="5387" width="19.7109375" style="72" customWidth="1"/>
    <col min="5388" max="5388" width="11.42578125" style="72" customWidth="1"/>
    <col min="5389" max="5389" width="14.7109375" style="72" customWidth="1"/>
    <col min="5390" max="5396" width="11.42578125" style="72" customWidth="1"/>
    <col min="5397" max="5397" width="33.5703125" style="72" customWidth="1"/>
    <col min="5398" max="5631" width="11.42578125" style="72"/>
    <col min="5632" max="5632" width="15.7109375" style="72" customWidth="1"/>
    <col min="5633" max="5633" width="10.28515625" style="72" customWidth="1"/>
    <col min="5634" max="5634" width="16.42578125" style="72" customWidth="1"/>
    <col min="5635" max="5635" width="18.140625" style="72" customWidth="1"/>
    <col min="5636" max="5636" width="26.7109375" style="72" customWidth="1"/>
    <col min="5637" max="5638" width="11.42578125" style="72" customWidth="1"/>
    <col min="5639" max="5639" width="14.28515625" style="72" customWidth="1"/>
    <col min="5640" max="5640" width="25" style="72" customWidth="1"/>
    <col min="5641" max="5642" width="11.42578125" style="72" customWidth="1"/>
    <col min="5643" max="5643" width="19.7109375" style="72" customWidth="1"/>
    <col min="5644" max="5644" width="11.42578125" style="72" customWidth="1"/>
    <col min="5645" max="5645" width="14.7109375" style="72" customWidth="1"/>
    <col min="5646" max="5652" width="11.42578125" style="72" customWidth="1"/>
    <col min="5653" max="5653" width="33.5703125" style="72" customWidth="1"/>
    <col min="5654" max="5887" width="11.42578125" style="72"/>
    <col min="5888" max="5888" width="15.7109375" style="72" customWidth="1"/>
    <col min="5889" max="5889" width="10.28515625" style="72" customWidth="1"/>
    <col min="5890" max="5890" width="16.42578125" style="72" customWidth="1"/>
    <col min="5891" max="5891" width="18.140625" style="72" customWidth="1"/>
    <col min="5892" max="5892" width="26.7109375" style="72" customWidth="1"/>
    <col min="5893" max="5894" width="11.42578125" style="72" customWidth="1"/>
    <col min="5895" max="5895" width="14.28515625" style="72" customWidth="1"/>
    <col min="5896" max="5896" width="25" style="72" customWidth="1"/>
    <col min="5897" max="5898" width="11.42578125" style="72" customWidth="1"/>
    <col min="5899" max="5899" width="19.7109375" style="72" customWidth="1"/>
    <col min="5900" max="5900" width="11.42578125" style="72" customWidth="1"/>
    <col min="5901" max="5901" width="14.7109375" style="72" customWidth="1"/>
    <col min="5902" max="5908" width="11.42578125" style="72" customWidth="1"/>
    <col min="5909" max="5909" width="33.5703125" style="72" customWidth="1"/>
    <col min="5910" max="6143" width="11.42578125" style="72"/>
    <col min="6144" max="6144" width="15.7109375" style="72" customWidth="1"/>
    <col min="6145" max="6145" width="10.28515625" style="72" customWidth="1"/>
    <col min="6146" max="6146" width="16.42578125" style="72" customWidth="1"/>
    <col min="6147" max="6147" width="18.140625" style="72" customWidth="1"/>
    <col min="6148" max="6148" width="26.7109375" style="72" customWidth="1"/>
    <col min="6149" max="6150" width="11.42578125" style="72" customWidth="1"/>
    <col min="6151" max="6151" width="14.28515625" style="72" customWidth="1"/>
    <col min="6152" max="6152" width="25" style="72" customWidth="1"/>
    <col min="6153" max="6154" width="11.42578125" style="72" customWidth="1"/>
    <col min="6155" max="6155" width="19.7109375" style="72" customWidth="1"/>
    <col min="6156" max="6156" width="11.42578125" style="72" customWidth="1"/>
    <col min="6157" max="6157" width="14.7109375" style="72" customWidth="1"/>
    <col min="6158" max="6164" width="11.42578125" style="72" customWidth="1"/>
    <col min="6165" max="6165" width="33.5703125" style="72" customWidth="1"/>
    <col min="6166" max="6399" width="11.42578125" style="72"/>
    <col min="6400" max="6400" width="15.7109375" style="72" customWidth="1"/>
    <col min="6401" max="6401" width="10.28515625" style="72" customWidth="1"/>
    <col min="6402" max="6402" width="16.42578125" style="72" customWidth="1"/>
    <col min="6403" max="6403" width="18.140625" style="72" customWidth="1"/>
    <col min="6404" max="6404" width="26.7109375" style="72" customWidth="1"/>
    <col min="6405" max="6406" width="11.42578125" style="72" customWidth="1"/>
    <col min="6407" max="6407" width="14.28515625" style="72" customWidth="1"/>
    <col min="6408" max="6408" width="25" style="72" customWidth="1"/>
    <col min="6409" max="6410" width="11.42578125" style="72" customWidth="1"/>
    <col min="6411" max="6411" width="19.7109375" style="72" customWidth="1"/>
    <col min="6412" max="6412" width="11.42578125" style="72" customWidth="1"/>
    <col min="6413" max="6413" width="14.7109375" style="72" customWidth="1"/>
    <col min="6414" max="6420" width="11.42578125" style="72" customWidth="1"/>
    <col min="6421" max="6421" width="33.5703125" style="72" customWidth="1"/>
    <col min="6422" max="6655" width="11.42578125" style="72"/>
    <col min="6656" max="6656" width="15.7109375" style="72" customWidth="1"/>
    <col min="6657" max="6657" width="10.28515625" style="72" customWidth="1"/>
    <col min="6658" max="6658" width="16.42578125" style="72" customWidth="1"/>
    <col min="6659" max="6659" width="18.140625" style="72" customWidth="1"/>
    <col min="6660" max="6660" width="26.7109375" style="72" customWidth="1"/>
    <col min="6661" max="6662" width="11.42578125" style="72" customWidth="1"/>
    <col min="6663" max="6663" width="14.28515625" style="72" customWidth="1"/>
    <col min="6664" max="6664" width="25" style="72" customWidth="1"/>
    <col min="6665" max="6666" width="11.42578125" style="72" customWidth="1"/>
    <col min="6667" max="6667" width="19.7109375" style="72" customWidth="1"/>
    <col min="6668" max="6668" width="11.42578125" style="72" customWidth="1"/>
    <col min="6669" max="6669" width="14.7109375" style="72" customWidth="1"/>
    <col min="6670" max="6676" width="11.42578125" style="72" customWidth="1"/>
    <col min="6677" max="6677" width="33.5703125" style="72" customWidth="1"/>
    <col min="6678" max="6911" width="11.42578125" style="72"/>
    <col min="6912" max="6912" width="15.7109375" style="72" customWidth="1"/>
    <col min="6913" max="6913" width="10.28515625" style="72" customWidth="1"/>
    <col min="6914" max="6914" width="16.42578125" style="72" customWidth="1"/>
    <col min="6915" max="6915" width="18.140625" style="72" customWidth="1"/>
    <col min="6916" max="6916" width="26.7109375" style="72" customWidth="1"/>
    <col min="6917" max="6918" width="11.42578125" style="72" customWidth="1"/>
    <col min="6919" max="6919" width="14.28515625" style="72" customWidth="1"/>
    <col min="6920" max="6920" width="25" style="72" customWidth="1"/>
    <col min="6921" max="6922" width="11.42578125" style="72" customWidth="1"/>
    <col min="6923" max="6923" width="19.7109375" style="72" customWidth="1"/>
    <col min="6924" max="6924" width="11.42578125" style="72" customWidth="1"/>
    <col min="6925" max="6925" width="14.7109375" style="72" customWidth="1"/>
    <col min="6926" max="6932" width="11.42578125" style="72" customWidth="1"/>
    <col min="6933" max="6933" width="33.5703125" style="72" customWidth="1"/>
    <col min="6934" max="7167" width="11.42578125" style="72"/>
    <col min="7168" max="7168" width="15.7109375" style="72" customWidth="1"/>
    <col min="7169" max="7169" width="10.28515625" style="72" customWidth="1"/>
    <col min="7170" max="7170" width="16.42578125" style="72" customWidth="1"/>
    <col min="7171" max="7171" width="18.140625" style="72" customWidth="1"/>
    <col min="7172" max="7172" width="26.7109375" style="72" customWidth="1"/>
    <col min="7173" max="7174" width="11.42578125" style="72" customWidth="1"/>
    <col min="7175" max="7175" width="14.28515625" style="72" customWidth="1"/>
    <col min="7176" max="7176" width="25" style="72" customWidth="1"/>
    <col min="7177" max="7178" width="11.42578125" style="72" customWidth="1"/>
    <col min="7179" max="7179" width="19.7109375" style="72" customWidth="1"/>
    <col min="7180" max="7180" width="11.42578125" style="72" customWidth="1"/>
    <col min="7181" max="7181" width="14.7109375" style="72" customWidth="1"/>
    <col min="7182" max="7188" width="11.42578125" style="72" customWidth="1"/>
    <col min="7189" max="7189" width="33.5703125" style="72" customWidth="1"/>
    <col min="7190" max="7423" width="11.42578125" style="72"/>
    <col min="7424" max="7424" width="15.7109375" style="72" customWidth="1"/>
    <col min="7425" max="7425" width="10.28515625" style="72" customWidth="1"/>
    <col min="7426" max="7426" width="16.42578125" style="72" customWidth="1"/>
    <col min="7427" max="7427" width="18.140625" style="72" customWidth="1"/>
    <col min="7428" max="7428" width="26.7109375" style="72" customWidth="1"/>
    <col min="7429" max="7430" width="11.42578125" style="72" customWidth="1"/>
    <col min="7431" max="7431" width="14.28515625" style="72" customWidth="1"/>
    <col min="7432" max="7432" width="25" style="72" customWidth="1"/>
    <col min="7433" max="7434" width="11.42578125" style="72" customWidth="1"/>
    <col min="7435" max="7435" width="19.7109375" style="72" customWidth="1"/>
    <col min="7436" max="7436" width="11.42578125" style="72" customWidth="1"/>
    <col min="7437" max="7437" width="14.7109375" style="72" customWidth="1"/>
    <col min="7438" max="7444" width="11.42578125" style="72" customWidth="1"/>
    <col min="7445" max="7445" width="33.5703125" style="72" customWidth="1"/>
    <col min="7446" max="7679" width="11.42578125" style="72"/>
    <col min="7680" max="7680" width="15.7109375" style="72" customWidth="1"/>
    <col min="7681" max="7681" width="10.28515625" style="72" customWidth="1"/>
    <col min="7682" max="7682" width="16.42578125" style="72" customWidth="1"/>
    <col min="7683" max="7683" width="18.140625" style="72" customWidth="1"/>
    <col min="7684" max="7684" width="26.7109375" style="72" customWidth="1"/>
    <col min="7685" max="7686" width="11.42578125" style="72" customWidth="1"/>
    <col min="7687" max="7687" width="14.28515625" style="72" customWidth="1"/>
    <col min="7688" max="7688" width="25" style="72" customWidth="1"/>
    <col min="7689" max="7690" width="11.42578125" style="72" customWidth="1"/>
    <col min="7691" max="7691" width="19.7109375" style="72" customWidth="1"/>
    <col min="7692" max="7692" width="11.42578125" style="72" customWidth="1"/>
    <col min="7693" max="7693" width="14.7109375" style="72" customWidth="1"/>
    <col min="7694" max="7700" width="11.42578125" style="72" customWidth="1"/>
    <col min="7701" max="7701" width="33.5703125" style="72" customWidth="1"/>
    <col min="7702" max="7935" width="11.42578125" style="72"/>
    <col min="7936" max="7936" width="15.7109375" style="72" customWidth="1"/>
    <col min="7937" max="7937" width="10.28515625" style="72" customWidth="1"/>
    <col min="7938" max="7938" width="16.42578125" style="72" customWidth="1"/>
    <col min="7939" max="7939" width="18.140625" style="72" customWidth="1"/>
    <col min="7940" max="7940" width="26.7109375" style="72" customWidth="1"/>
    <col min="7941" max="7942" width="11.42578125" style="72" customWidth="1"/>
    <col min="7943" max="7943" width="14.28515625" style="72" customWidth="1"/>
    <col min="7944" max="7944" width="25" style="72" customWidth="1"/>
    <col min="7945" max="7946" width="11.42578125" style="72" customWidth="1"/>
    <col min="7947" max="7947" width="19.7109375" style="72" customWidth="1"/>
    <col min="7948" max="7948" width="11.42578125" style="72" customWidth="1"/>
    <col min="7949" max="7949" width="14.7109375" style="72" customWidth="1"/>
    <col min="7950" max="7956" width="11.42578125" style="72" customWidth="1"/>
    <col min="7957" max="7957" width="33.5703125" style="72" customWidth="1"/>
    <col min="7958" max="8191" width="11.42578125" style="72"/>
    <col min="8192" max="8192" width="15.7109375" style="72" customWidth="1"/>
    <col min="8193" max="8193" width="10.28515625" style="72" customWidth="1"/>
    <col min="8194" max="8194" width="16.42578125" style="72" customWidth="1"/>
    <col min="8195" max="8195" width="18.140625" style="72" customWidth="1"/>
    <col min="8196" max="8196" width="26.7109375" style="72" customWidth="1"/>
    <col min="8197" max="8198" width="11.42578125" style="72" customWidth="1"/>
    <col min="8199" max="8199" width="14.28515625" style="72" customWidth="1"/>
    <col min="8200" max="8200" width="25" style="72" customWidth="1"/>
    <col min="8201" max="8202" width="11.42578125" style="72" customWidth="1"/>
    <col min="8203" max="8203" width="19.7109375" style="72" customWidth="1"/>
    <col min="8204" max="8204" width="11.42578125" style="72" customWidth="1"/>
    <col min="8205" max="8205" width="14.7109375" style="72" customWidth="1"/>
    <col min="8206" max="8212" width="11.42578125" style="72" customWidth="1"/>
    <col min="8213" max="8213" width="33.5703125" style="72" customWidth="1"/>
    <col min="8214" max="8447" width="11.42578125" style="72"/>
    <col min="8448" max="8448" width="15.7109375" style="72" customWidth="1"/>
    <col min="8449" max="8449" width="10.28515625" style="72" customWidth="1"/>
    <col min="8450" max="8450" width="16.42578125" style="72" customWidth="1"/>
    <col min="8451" max="8451" width="18.140625" style="72" customWidth="1"/>
    <col min="8452" max="8452" width="26.7109375" style="72" customWidth="1"/>
    <col min="8453" max="8454" width="11.42578125" style="72" customWidth="1"/>
    <col min="8455" max="8455" width="14.28515625" style="72" customWidth="1"/>
    <col min="8456" max="8456" width="25" style="72" customWidth="1"/>
    <col min="8457" max="8458" width="11.42578125" style="72" customWidth="1"/>
    <col min="8459" max="8459" width="19.7109375" style="72" customWidth="1"/>
    <col min="8460" max="8460" width="11.42578125" style="72" customWidth="1"/>
    <col min="8461" max="8461" width="14.7109375" style="72" customWidth="1"/>
    <col min="8462" max="8468" width="11.42578125" style="72" customWidth="1"/>
    <col min="8469" max="8469" width="33.5703125" style="72" customWidth="1"/>
    <col min="8470" max="8703" width="11.42578125" style="72"/>
    <col min="8704" max="8704" width="15.7109375" style="72" customWidth="1"/>
    <col min="8705" max="8705" width="10.28515625" style="72" customWidth="1"/>
    <col min="8706" max="8706" width="16.42578125" style="72" customWidth="1"/>
    <col min="8707" max="8707" width="18.140625" style="72" customWidth="1"/>
    <col min="8708" max="8708" width="26.7109375" style="72" customWidth="1"/>
    <col min="8709" max="8710" width="11.42578125" style="72" customWidth="1"/>
    <col min="8711" max="8711" width="14.28515625" style="72" customWidth="1"/>
    <col min="8712" max="8712" width="25" style="72" customWidth="1"/>
    <col min="8713" max="8714" width="11.42578125" style="72" customWidth="1"/>
    <col min="8715" max="8715" width="19.7109375" style="72" customWidth="1"/>
    <col min="8716" max="8716" width="11.42578125" style="72" customWidth="1"/>
    <col min="8717" max="8717" width="14.7109375" style="72" customWidth="1"/>
    <col min="8718" max="8724" width="11.42578125" style="72" customWidth="1"/>
    <col min="8725" max="8725" width="33.5703125" style="72" customWidth="1"/>
    <col min="8726" max="8959" width="11.42578125" style="72"/>
    <col min="8960" max="8960" width="15.7109375" style="72" customWidth="1"/>
    <col min="8961" max="8961" width="10.28515625" style="72" customWidth="1"/>
    <col min="8962" max="8962" width="16.42578125" style="72" customWidth="1"/>
    <col min="8963" max="8963" width="18.140625" style="72" customWidth="1"/>
    <col min="8964" max="8964" width="26.7109375" style="72" customWidth="1"/>
    <col min="8965" max="8966" width="11.42578125" style="72" customWidth="1"/>
    <col min="8967" max="8967" width="14.28515625" style="72" customWidth="1"/>
    <col min="8968" max="8968" width="25" style="72" customWidth="1"/>
    <col min="8969" max="8970" width="11.42578125" style="72" customWidth="1"/>
    <col min="8971" max="8971" width="19.7109375" style="72" customWidth="1"/>
    <col min="8972" max="8972" width="11.42578125" style="72" customWidth="1"/>
    <col min="8973" max="8973" width="14.7109375" style="72" customWidth="1"/>
    <col min="8974" max="8980" width="11.42578125" style="72" customWidth="1"/>
    <col min="8981" max="8981" width="33.5703125" style="72" customWidth="1"/>
    <col min="8982" max="9215" width="11.42578125" style="72"/>
    <col min="9216" max="9216" width="15.7109375" style="72" customWidth="1"/>
    <col min="9217" max="9217" width="10.28515625" style="72" customWidth="1"/>
    <col min="9218" max="9218" width="16.42578125" style="72" customWidth="1"/>
    <col min="9219" max="9219" width="18.140625" style="72" customWidth="1"/>
    <col min="9220" max="9220" width="26.7109375" style="72" customWidth="1"/>
    <col min="9221" max="9222" width="11.42578125" style="72" customWidth="1"/>
    <col min="9223" max="9223" width="14.28515625" style="72" customWidth="1"/>
    <col min="9224" max="9224" width="25" style="72" customWidth="1"/>
    <col min="9225" max="9226" width="11.42578125" style="72" customWidth="1"/>
    <col min="9227" max="9227" width="19.7109375" style="72" customWidth="1"/>
    <col min="9228" max="9228" width="11.42578125" style="72" customWidth="1"/>
    <col min="9229" max="9229" width="14.7109375" style="72" customWidth="1"/>
    <col min="9230" max="9236" width="11.42578125" style="72" customWidth="1"/>
    <col min="9237" max="9237" width="33.5703125" style="72" customWidth="1"/>
    <col min="9238" max="9471" width="11.42578125" style="72"/>
    <col min="9472" max="9472" width="15.7109375" style="72" customWidth="1"/>
    <col min="9473" max="9473" width="10.28515625" style="72" customWidth="1"/>
    <col min="9474" max="9474" width="16.42578125" style="72" customWidth="1"/>
    <col min="9475" max="9475" width="18.140625" style="72" customWidth="1"/>
    <col min="9476" max="9476" width="26.7109375" style="72" customWidth="1"/>
    <col min="9477" max="9478" width="11.42578125" style="72" customWidth="1"/>
    <col min="9479" max="9479" width="14.28515625" style="72" customWidth="1"/>
    <col min="9480" max="9480" width="25" style="72" customWidth="1"/>
    <col min="9481" max="9482" width="11.42578125" style="72" customWidth="1"/>
    <col min="9483" max="9483" width="19.7109375" style="72" customWidth="1"/>
    <col min="9484" max="9484" width="11.42578125" style="72" customWidth="1"/>
    <col min="9485" max="9485" width="14.7109375" style="72" customWidth="1"/>
    <col min="9486" max="9492" width="11.42578125" style="72" customWidth="1"/>
    <col min="9493" max="9493" width="33.5703125" style="72" customWidth="1"/>
    <col min="9494" max="9727" width="11.42578125" style="72"/>
    <col min="9728" max="9728" width="15.7109375" style="72" customWidth="1"/>
    <col min="9729" max="9729" width="10.28515625" style="72" customWidth="1"/>
    <col min="9730" max="9730" width="16.42578125" style="72" customWidth="1"/>
    <col min="9731" max="9731" width="18.140625" style="72" customWidth="1"/>
    <col min="9732" max="9732" width="26.7109375" style="72" customWidth="1"/>
    <col min="9733" max="9734" width="11.42578125" style="72" customWidth="1"/>
    <col min="9735" max="9735" width="14.28515625" style="72" customWidth="1"/>
    <col min="9736" max="9736" width="25" style="72" customWidth="1"/>
    <col min="9737" max="9738" width="11.42578125" style="72" customWidth="1"/>
    <col min="9739" max="9739" width="19.7109375" style="72" customWidth="1"/>
    <col min="9740" max="9740" width="11.42578125" style="72" customWidth="1"/>
    <col min="9741" max="9741" width="14.7109375" style="72" customWidth="1"/>
    <col min="9742" max="9748" width="11.42578125" style="72" customWidth="1"/>
    <col min="9749" max="9749" width="33.5703125" style="72" customWidth="1"/>
    <col min="9750" max="9983" width="11.42578125" style="72"/>
    <col min="9984" max="9984" width="15.7109375" style="72" customWidth="1"/>
    <col min="9985" max="9985" width="10.28515625" style="72" customWidth="1"/>
    <col min="9986" max="9986" width="16.42578125" style="72" customWidth="1"/>
    <col min="9987" max="9987" width="18.140625" style="72" customWidth="1"/>
    <col min="9988" max="9988" width="26.7109375" style="72" customWidth="1"/>
    <col min="9989" max="9990" width="11.42578125" style="72" customWidth="1"/>
    <col min="9991" max="9991" width="14.28515625" style="72" customWidth="1"/>
    <col min="9992" max="9992" width="25" style="72" customWidth="1"/>
    <col min="9993" max="9994" width="11.42578125" style="72" customWidth="1"/>
    <col min="9995" max="9995" width="19.7109375" style="72" customWidth="1"/>
    <col min="9996" max="9996" width="11.42578125" style="72" customWidth="1"/>
    <col min="9997" max="9997" width="14.7109375" style="72" customWidth="1"/>
    <col min="9998" max="10004" width="11.42578125" style="72" customWidth="1"/>
    <col min="10005" max="10005" width="33.5703125" style="72" customWidth="1"/>
    <col min="10006" max="10239" width="11.42578125" style="72"/>
    <col min="10240" max="10240" width="15.7109375" style="72" customWidth="1"/>
    <col min="10241" max="10241" width="10.28515625" style="72" customWidth="1"/>
    <col min="10242" max="10242" width="16.42578125" style="72" customWidth="1"/>
    <col min="10243" max="10243" width="18.140625" style="72" customWidth="1"/>
    <col min="10244" max="10244" width="26.7109375" style="72" customWidth="1"/>
    <col min="10245" max="10246" width="11.42578125" style="72" customWidth="1"/>
    <col min="10247" max="10247" width="14.28515625" style="72" customWidth="1"/>
    <col min="10248" max="10248" width="25" style="72" customWidth="1"/>
    <col min="10249" max="10250" width="11.42578125" style="72" customWidth="1"/>
    <col min="10251" max="10251" width="19.7109375" style="72" customWidth="1"/>
    <col min="10252" max="10252" width="11.42578125" style="72" customWidth="1"/>
    <col min="10253" max="10253" width="14.7109375" style="72" customWidth="1"/>
    <col min="10254" max="10260" width="11.42578125" style="72" customWidth="1"/>
    <col min="10261" max="10261" width="33.5703125" style="72" customWidth="1"/>
    <col min="10262" max="10495" width="11.42578125" style="72"/>
    <col min="10496" max="10496" width="15.7109375" style="72" customWidth="1"/>
    <col min="10497" max="10497" width="10.28515625" style="72" customWidth="1"/>
    <col min="10498" max="10498" width="16.42578125" style="72" customWidth="1"/>
    <col min="10499" max="10499" width="18.140625" style="72" customWidth="1"/>
    <col min="10500" max="10500" width="26.7109375" style="72" customWidth="1"/>
    <col min="10501" max="10502" width="11.42578125" style="72" customWidth="1"/>
    <col min="10503" max="10503" width="14.28515625" style="72" customWidth="1"/>
    <col min="10504" max="10504" width="25" style="72" customWidth="1"/>
    <col min="10505" max="10506" width="11.42578125" style="72" customWidth="1"/>
    <col min="10507" max="10507" width="19.7109375" style="72" customWidth="1"/>
    <col min="10508" max="10508" width="11.42578125" style="72" customWidth="1"/>
    <col min="10509" max="10509" width="14.7109375" style="72" customWidth="1"/>
    <col min="10510" max="10516" width="11.42578125" style="72" customWidth="1"/>
    <col min="10517" max="10517" width="33.5703125" style="72" customWidth="1"/>
    <col min="10518" max="10751" width="11.42578125" style="72"/>
    <col min="10752" max="10752" width="15.7109375" style="72" customWidth="1"/>
    <col min="10753" max="10753" width="10.28515625" style="72" customWidth="1"/>
    <col min="10754" max="10754" width="16.42578125" style="72" customWidth="1"/>
    <col min="10755" max="10755" width="18.140625" style="72" customWidth="1"/>
    <col min="10756" max="10756" width="26.7109375" style="72" customWidth="1"/>
    <col min="10757" max="10758" width="11.42578125" style="72" customWidth="1"/>
    <col min="10759" max="10759" width="14.28515625" style="72" customWidth="1"/>
    <col min="10760" max="10760" width="25" style="72" customWidth="1"/>
    <col min="10761" max="10762" width="11.42578125" style="72" customWidth="1"/>
    <col min="10763" max="10763" width="19.7109375" style="72" customWidth="1"/>
    <col min="10764" max="10764" width="11.42578125" style="72" customWidth="1"/>
    <col min="10765" max="10765" width="14.7109375" style="72" customWidth="1"/>
    <col min="10766" max="10772" width="11.42578125" style="72" customWidth="1"/>
    <col min="10773" max="10773" width="33.5703125" style="72" customWidth="1"/>
    <col min="10774" max="11007" width="11.42578125" style="72"/>
    <col min="11008" max="11008" width="15.7109375" style="72" customWidth="1"/>
    <col min="11009" max="11009" width="10.28515625" style="72" customWidth="1"/>
    <col min="11010" max="11010" width="16.42578125" style="72" customWidth="1"/>
    <col min="11011" max="11011" width="18.140625" style="72" customWidth="1"/>
    <col min="11012" max="11012" width="26.7109375" style="72" customWidth="1"/>
    <col min="11013" max="11014" width="11.42578125" style="72" customWidth="1"/>
    <col min="11015" max="11015" width="14.28515625" style="72" customWidth="1"/>
    <col min="11016" max="11016" width="25" style="72" customWidth="1"/>
    <col min="11017" max="11018" width="11.42578125" style="72" customWidth="1"/>
    <col min="11019" max="11019" width="19.7109375" style="72" customWidth="1"/>
    <col min="11020" max="11020" width="11.42578125" style="72" customWidth="1"/>
    <col min="11021" max="11021" width="14.7109375" style="72" customWidth="1"/>
    <col min="11022" max="11028" width="11.42578125" style="72" customWidth="1"/>
    <col min="11029" max="11029" width="33.5703125" style="72" customWidth="1"/>
    <col min="11030" max="11263" width="11.42578125" style="72"/>
    <col min="11264" max="11264" width="15.7109375" style="72" customWidth="1"/>
    <col min="11265" max="11265" width="10.28515625" style="72" customWidth="1"/>
    <col min="11266" max="11266" width="16.42578125" style="72" customWidth="1"/>
    <col min="11267" max="11267" width="18.140625" style="72" customWidth="1"/>
    <col min="11268" max="11268" width="26.7109375" style="72" customWidth="1"/>
    <col min="11269" max="11270" width="11.42578125" style="72" customWidth="1"/>
    <col min="11271" max="11271" width="14.28515625" style="72" customWidth="1"/>
    <col min="11272" max="11272" width="25" style="72" customWidth="1"/>
    <col min="11273" max="11274" width="11.42578125" style="72" customWidth="1"/>
    <col min="11275" max="11275" width="19.7109375" style="72" customWidth="1"/>
    <col min="11276" max="11276" width="11.42578125" style="72" customWidth="1"/>
    <col min="11277" max="11277" width="14.7109375" style="72" customWidth="1"/>
    <col min="11278" max="11284" width="11.42578125" style="72" customWidth="1"/>
    <col min="11285" max="11285" width="33.5703125" style="72" customWidth="1"/>
    <col min="11286" max="11519" width="11.42578125" style="72"/>
    <col min="11520" max="11520" width="15.7109375" style="72" customWidth="1"/>
    <col min="11521" max="11521" width="10.28515625" style="72" customWidth="1"/>
    <col min="11522" max="11522" width="16.42578125" style="72" customWidth="1"/>
    <col min="11523" max="11523" width="18.140625" style="72" customWidth="1"/>
    <col min="11524" max="11524" width="26.7109375" style="72" customWidth="1"/>
    <col min="11525" max="11526" width="11.42578125" style="72" customWidth="1"/>
    <col min="11527" max="11527" width="14.28515625" style="72" customWidth="1"/>
    <col min="11528" max="11528" width="25" style="72" customWidth="1"/>
    <col min="11529" max="11530" width="11.42578125" style="72" customWidth="1"/>
    <col min="11531" max="11531" width="19.7109375" style="72" customWidth="1"/>
    <col min="11532" max="11532" width="11.42578125" style="72" customWidth="1"/>
    <col min="11533" max="11533" width="14.7109375" style="72" customWidth="1"/>
    <col min="11534" max="11540" width="11.42578125" style="72" customWidth="1"/>
    <col min="11541" max="11541" width="33.5703125" style="72" customWidth="1"/>
    <col min="11542" max="11775" width="11.42578125" style="72"/>
    <col min="11776" max="11776" width="15.7109375" style="72" customWidth="1"/>
    <col min="11777" max="11777" width="10.28515625" style="72" customWidth="1"/>
    <col min="11778" max="11778" width="16.42578125" style="72" customWidth="1"/>
    <col min="11779" max="11779" width="18.140625" style="72" customWidth="1"/>
    <col min="11780" max="11780" width="26.7109375" style="72" customWidth="1"/>
    <col min="11781" max="11782" width="11.42578125" style="72" customWidth="1"/>
    <col min="11783" max="11783" width="14.28515625" style="72" customWidth="1"/>
    <col min="11784" max="11784" width="25" style="72" customWidth="1"/>
    <col min="11785" max="11786" width="11.42578125" style="72" customWidth="1"/>
    <col min="11787" max="11787" width="19.7109375" style="72" customWidth="1"/>
    <col min="11788" max="11788" width="11.42578125" style="72" customWidth="1"/>
    <col min="11789" max="11789" width="14.7109375" style="72" customWidth="1"/>
    <col min="11790" max="11796" width="11.42578125" style="72" customWidth="1"/>
    <col min="11797" max="11797" width="33.5703125" style="72" customWidth="1"/>
    <col min="11798" max="12031" width="11.42578125" style="72"/>
    <col min="12032" max="12032" width="15.7109375" style="72" customWidth="1"/>
    <col min="12033" max="12033" width="10.28515625" style="72" customWidth="1"/>
    <col min="12034" max="12034" width="16.42578125" style="72" customWidth="1"/>
    <col min="12035" max="12035" width="18.140625" style="72" customWidth="1"/>
    <col min="12036" max="12036" width="26.7109375" style="72" customWidth="1"/>
    <col min="12037" max="12038" width="11.42578125" style="72" customWidth="1"/>
    <col min="12039" max="12039" width="14.28515625" style="72" customWidth="1"/>
    <col min="12040" max="12040" width="25" style="72" customWidth="1"/>
    <col min="12041" max="12042" width="11.42578125" style="72" customWidth="1"/>
    <col min="12043" max="12043" width="19.7109375" style="72" customWidth="1"/>
    <col min="12044" max="12044" width="11.42578125" style="72" customWidth="1"/>
    <col min="12045" max="12045" width="14.7109375" style="72" customWidth="1"/>
    <col min="12046" max="12052" width="11.42578125" style="72" customWidth="1"/>
    <col min="12053" max="12053" width="33.5703125" style="72" customWidth="1"/>
    <col min="12054" max="12287" width="11.42578125" style="72"/>
    <col min="12288" max="12288" width="15.7109375" style="72" customWidth="1"/>
    <col min="12289" max="12289" width="10.28515625" style="72" customWidth="1"/>
    <col min="12290" max="12290" width="16.42578125" style="72" customWidth="1"/>
    <col min="12291" max="12291" width="18.140625" style="72" customWidth="1"/>
    <col min="12292" max="12292" width="26.7109375" style="72" customWidth="1"/>
    <col min="12293" max="12294" width="11.42578125" style="72" customWidth="1"/>
    <col min="12295" max="12295" width="14.28515625" style="72" customWidth="1"/>
    <col min="12296" max="12296" width="25" style="72" customWidth="1"/>
    <col min="12297" max="12298" width="11.42578125" style="72" customWidth="1"/>
    <col min="12299" max="12299" width="19.7109375" style="72" customWidth="1"/>
    <col min="12300" max="12300" width="11.42578125" style="72" customWidth="1"/>
    <col min="12301" max="12301" width="14.7109375" style="72" customWidth="1"/>
    <col min="12302" max="12308" width="11.42578125" style="72" customWidth="1"/>
    <col min="12309" max="12309" width="33.5703125" style="72" customWidth="1"/>
    <col min="12310" max="12543" width="11.42578125" style="72"/>
    <col min="12544" max="12544" width="15.7109375" style="72" customWidth="1"/>
    <col min="12545" max="12545" width="10.28515625" style="72" customWidth="1"/>
    <col min="12546" max="12546" width="16.42578125" style="72" customWidth="1"/>
    <col min="12547" max="12547" width="18.140625" style="72" customWidth="1"/>
    <col min="12548" max="12548" width="26.7109375" style="72" customWidth="1"/>
    <col min="12549" max="12550" width="11.42578125" style="72" customWidth="1"/>
    <col min="12551" max="12551" width="14.28515625" style="72" customWidth="1"/>
    <col min="12552" max="12552" width="25" style="72" customWidth="1"/>
    <col min="12553" max="12554" width="11.42578125" style="72" customWidth="1"/>
    <col min="12555" max="12555" width="19.7109375" style="72" customWidth="1"/>
    <col min="12556" max="12556" width="11.42578125" style="72" customWidth="1"/>
    <col min="12557" max="12557" width="14.7109375" style="72" customWidth="1"/>
    <col min="12558" max="12564" width="11.42578125" style="72" customWidth="1"/>
    <col min="12565" max="12565" width="33.5703125" style="72" customWidth="1"/>
    <col min="12566" max="12799" width="11.42578125" style="72"/>
    <col min="12800" max="12800" width="15.7109375" style="72" customWidth="1"/>
    <col min="12801" max="12801" width="10.28515625" style="72" customWidth="1"/>
    <col min="12802" max="12802" width="16.42578125" style="72" customWidth="1"/>
    <col min="12803" max="12803" width="18.140625" style="72" customWidth="1"/>
    <col min="12804" max="12804" width="26.7109375" style="72" customWidth="1"/>
    <col min="12805" max="12806" width="11.42578125" style="72" customWidth="1"/>
    <col min="12807" max="12807" width="14.28515625" style="72" customWidth="1"/>
    <col min="12808" max="12808" width="25" style="72" customWidth="1"/>
    <col min="12809" max="12810" width="11.42578125" style="72" customWidth="1"/>
    <col min="12811" max="12811" width="19.7109375" style="72" customWidth="1"/>
    <col min="12812" max="12812" width="11.42578125" style="72" customWidth="1"/>
    <col min="12813" max="12813" width="14.7109375" style="72" customWidth="1"/>
    <col min="12814" max="12820" width="11.42578125" style="72" customWidth="1"/>
    <col min="12821" max="12821" width="33.5703125" style="72" customWidth="1"/>
    <col min="12822" max="13055" width="11.42578125" style="72"/>
    <col min="13056" max="13056" width="15.7109375" style="72" customWidth="1"/>
    <col min="13057" max="13057" width="10.28515625" style="72" customWidth="1"/>
    <col min="13058" max="13058" width="16.42578125" style="72" customWidth="1"/>
    <col min="13059" max="13059" width="18.140625" style="72" customWidth="1"/>
    <col min="13060" max="13060" width="26.7109375" style="72" customWidth="1"/>
    <col min="13061" max="13062" width="11.42578125" style="72" customWidth="1"/>
    <col min="13063" max="13063" width="14.28515625" style="72" customWidth="1"/>
    <col min="13064" max="13064" width="25" style="72" customWidth="1"/>
    <col min="13065" max="13066" width="11.42578125" style="72" customWidth="1"/>
    <col min="13067" max="13067" width="19.7109375" style="72" customWidth="1"/>
    <col min="13068" max="13068" width="11.42578125" style="72" customWidth="1"/>
    <col min="13069" max="13069" width="14.7109375" style="72" customWidth="1"/>
    <col min="13070" max="13076" width="11.42578125" style="72" customWidth="1"/>
    <col min="13077" max="13077" width="33.5703125" style="72" customWidth="1"/>
    <col min="13078" max="13311" width="11.42578125" style="72"/>
    <col min="13312" max="13312" width="15.7109375" style="72" customWidth="1"/>
    <col min="13313" max="13313" width="10.28515625" style="72" customWidth="1"/>
    <col min="13314" max="13314" width="16.42578125" style="72" customWidth="1"/>
    <col min="13315" max="13315" width="18.140625" style="72" customWidth="1"/>
    <col min="13316" max="13316" width="26.7109375" style="72" customWidth="1"/>
    <col min="13317" max="13318" width="11.42578125" style="72" customWidth="1"/>
    <col min="13319" max="13319" width="14.28515625" style="72" customWidth="1"/>
    <col min="13320" max="13320" width="25" style="72" customWidth="1"/>
    <col min="13321" max="13322" width="11.42578125" style="72" customWidth="1"/>
    <col min="13323" max="13323" width="19.7109375" style="72" customWidth="1"/>
    <col min="13324" max="13324" width="11.42578125" style="72" customWidth="1"/>
    <col min="13325" max="13325" width="14.7109375" style="72" customWidth="1"/>
    <col min="13326" max="13332" width="11.42578125" style="72" customWidth="1"/>
    <col min="13333" max="13333" width="33.5703125" style="72" customWidth="1"/>
    <col min="13334" max="13567" width="11.42578125" style="72"/>
    <col min="13568" max="13568" width="15.7109375" style="72" customWidth="1"/>
    <col min="13569" max="13569" width="10.28515625" style="72" customWidth="1"/>
    <col min="13570" max="13570" width="16.42578125" style="72" customWidth="1"/>
    <col min="13571" max="13571" width="18.140625" style="72" customWidth="1"/>
    <col min="13572" max="13572" width="26.7109375" style="72" customWidth="1"/>
    <col min="13573" max="13574" width="11.42578125" style="72" customWidth="1"/>
    <col min="13575" max="13575" width="14.28515625" style="72" customWidth="1"/>
    <col min="13576" max="13576" width="25" style="72" customWidth="1"/>
    <col min="13577" max="13578" width="11.42578125" style="72" customWidth="1"/>
    <col min="13579" max="13579" width="19.7109375" style="72" customWidth="1"/>
    <col min="13580" max="13580" width="11.42578125" style="72" customWidth="1"/>
    <col min="13581" max="13581" width="14.7109375" style="72" customWidth="1"/>
    <col min="13582" max="13588" width="11.42578125" style="72" customWidth="1"/>
    <col min="13589" max="13589" width="33.5703125" style="72" customWidth="1"/>
    <col min="13590" max="13823" width="11.42578125" style="72"/>
    <col min="13824" max="13824" width="15.7109375" style="72" customWidth="1"/>
    <col min="13825" max="13825" width="10.28515625" style="72" customWidth="1"/>
    <col min="13826" max="13826" width="16.42578125" style="72" customWidth="1"/>
    <col min="13827" max="13827" width="18.140625" style="72" customWidth="1"/>
    <col min="13828" max="13828" width="26.7109375" style="72" customWidth="1"/>
    <col min="13829" max="13830" width="11.42578125" style="72" customWidth="1"/>
    <col min="13831" max="13831" width="14.28515625" style="72" customWidth="1"/>
    <col min="13832" max="13832" width="25" style="72" customWidth="1"/>
    <col min="13833" max="13834" width="11.42578125" style="72" customWidth="1"/>
    <col min="13835" max="13835" width="19.7109375" style="72" customWidth="1"/>
    <col min="13836" max="13836" width="11.42578125" style="72" customWidth="1"/>
    <col min="13837" max="13837" width="14.7109375" style="72" customWidth="1"/>
    <col min="13838" max="13844" width="11.42578125" style="72" customWidth="1"/>
    <col min="13845" max="13845" width="33.5703125" style="72" customWidth="1"/>
    <col min="13846" max="14079" width="11.42578125" style="72"/>
    <col min="14080" max="14080" width="15.7109375" style="72" customWidth="1"/>
    <col min="14081" max="14081" width="10.28515625" style="72" customWidth="1"/>
    <col min="14082" max="14082" width="16.42578125" style="72" customWidth="1"/>
    <col min="14083" max="14083" width="18.140625" style="72" customWidth="1"/>
    <col min="14084" max="14084" width="26.7109375" style="72" customWidth="1"/>
    <col min="14085" max="14086" width="11.42578125" style="72" customWidth="1"/>
    <col min="14087" max="14087" width="14.28515625" style="72" customWidth="1"/>
    <col min="14088" max="14088" width="25" style="72" customWidth="1"/>
    <col min="14089" max="14090" width="11.42578125" style="72" customWidth="1"/>
    <col min="14091" max="14091" width="19.7109375" style="72" customWidth="1"/>
    <col min="14092" max="14092" width="11.42578125" style="72" customWidth="1"/>
    <col min="14093" max="14093" width="14.7109375" style="72" customWidth="1"/>
    <col min="14094" max="14100" width="11.42578125" style="72" customWidth="1"/>
    <col min="14101" max="14101" width="33.5703125" style="72" customWidth="1"/>
    <col min="14102" max="14335" width="11.42578125" style="72"/>
    <col min="14336" max="14336" width="15.7109375" style="72" customWidth="1"/>
    <col min="14337" max="14337" width="10.28515625" style="72" customWidth="1"/>
    <col min="14338" max="14338" width="16.42578125" style="72" customWidth="1"/>
    <col min="14339" max="14339" width="18.140625" style="72" customWidth="1"/>
    <col min="14340" max="14340" width="26.7109375" style="72" customWidth="1"/>
    <col min="14341" max="14342" width="11.42578125" style="72" customWidth="1"/>
    <col min="14343" max="14343" width="14.28515625" style="72" customWidth="1"/>
    <col min="14344" max="14344" width="25" style="72" customWidth="1"/>
    <col min="14345" max="14346" width="11.42578125" style="72" customWidth="1"/>
    <col min="14347" max="14347" width="19.7109375" style="72" customWidth="1"/>
    <col min="14348" max="14348" width="11.42578125" style="72" customWidth="1"/>
    <col min="14349" max="14349" width="14.7109375" style="72" customWidth="1"/>
    <col min="14350" max="14356" width="11.42578125" style="72" customWidth="1"/>
    <col min="14357" max="14357" width="33.5703125" style="72" customWidth="1"/>
    <col min="14358" max="14591" width="11.42578125" style="72"/>
    <col min="14592" max="14592" width="15.7109375" style="72" customWidth="1"/>
    <col min="14593" max="14593" width="10.28515625" style="72" customWidth="1"/>
    <col min="14594" max="14594" width="16.42578125" style="72" customWidth="1"/>
    <col min="14595" max="14595" width="18.140625" style="72" customWidth="1"/>
    <col min="14596" max="14596" width="26.7109375" style="72" customWidth="1"/>
    <col min="14597" max="14598" width="11.42578125" style="72" customWidth="1"/>
    <col min="14599" max="14599" width="14.28515625" style="72" customWidth="1"/>
    <col min="14600" max="14600" width="25" style="72" customWidth="1"/>
    <col min="14601" max="14602" width="11.42578125" style="72" customWidth="1"/>
    <col min="14603" max="14603" width="19.7109375" style="72" customWidth="1"/>
    <col min="14604" max="14604" width="11.42578125" style="72" customWidth="1"/>
    <col min="14605" max="14605" width="14.7109375" style="72" customWidth="1"/>
    <col min="14606" max="14612" width="11.42578125" style="72" customWidth="1"/>
    <col min="14613" max="14613" width="33.5703125" style="72" customWidth="1"/>
    <col min="14614" max="14847" width="11.42578125" style="72"/>
    <col min="14848" max="14848" width="15.7109375" style="72" customWidth="1"/>
    <col min="14849" max="14849" width="10.28515625" style="72" customWidth="1"/>
    <col min="14850" max="14850" width="16.42578125" style="72" customWidth="1"/>
    <col min="14851" max="14851" width="18.140625" style="72" customWidth="1"/>
    <col min="14852" max="14852" width="26.7109375" style="72" customWidth="1"/>
    <col min="14853" max="14854" width="11.42578125" style="72" customWidth="1"/>
    <col min="14855" max="14855" width="14.28515625" style="72" customWidth="1"/>
    <col min="14856" max="14856" width="25" style="72" customWidth="1"/>
    <col min="14857" max="14858" width="11.42578125" style="72" customWidth="1"/>
    <col min="14859" max="14859" width="19.7109375" style="72" customWidth="1"/>
    <col min="14860" max="14860" width="11.42578125" style="72" customWidth="1"/>
    <col min="14861" max="14861" width="14.7109375" style="72" customWidth="1"/>
    <col min="14862" max="14868" width="11.42578125" style="72" customWidth="1"/>
    <col min="14869" max="14869" width="33.5703125" style="72" customWidth="1"/>
    <col min="14870" max="15103" width="11.42578125" style="72"/>
    <col min="15104" max="15104" width="15.7109375" style="72" customWidth="1"/>
    <col min="15105" max="15105" width="10.28515625" style="72" customWidth="1"/>
    <col min="15106" max="15106" width="16.42578125" style="72" customWidth="1"/>
    <col min="15107" max="15107" width="18.140625" style="72" customWidth="1"/>
    <col min="15108" max="15108" width="26.7109375" style="72" customWidth="1"/>
    <col min="15109" max="15110" width="11.42578125" style="72" customWidth="1"/>
    <col min="15111" max="15111" width="14.28515625" style="72" customWidth="1"/>
    <col min="15112" max="15112" width="25" style="72" customWidth="1"/>
    <col min="15113" max="15114" width="11.42578125" style="72" customWidth="1"/>
    <col min="15115" max="15115" width="19.7109375" style="72" customWidth="1"/>
    <col min="15116" max="15116" width="11.42578125" style="72" customWidth="1"/>
    <col min="15117" max="15117" width="14.7109375" style="72" customWidth="1"/>
    <col min="15118" max="15124" width="11.42578125" style="72" customWidth="1"/>
    <col min="15125" max="15125" width="33.5703125" style="72" customWidth="1"/>
    <col min="15126" max="15359" width="11.42578125" style="72"/>
    <col min="15360" max="15360" width="15.7109375" style="72" customWidth="1"/>
    <col min="15361" max="15361" width="10.28515625" style="72" customWidth="1"/>
    <col min="15362" max="15362" width="16.42578125" style="72" customWidth="1"/>
    <col min="15363" max="15363" width="18.140625" style="72" customWidth="1"/>
    <col min="15364" max="15364" width="26.7109375" style="72" customWidth="1"/>
    <col min="15365" max="15366" width="11.42578125" style="72" customWidth="1"/>
    <col min="15367" max="15367" width="14.28515625" style="72" customWidth="1"/>
    <col min="15368" max="15368" width="25" style="72" customWidth="1"/>
    <col min="15369" max="15370" width="11.42578125" style="72" customWidth="1"/>
    <col min="15371" max="15371" width="19.7109375" style="72" customWidth="1"/>
    <col min="15372" max="15372" width="11.42578125" style="72" customWidth="1"/>
    <col min="15373" max="15373" width="14.7109375" style="72" customWidth="1"/>
    <col min="15374" max="15380" width="11.42578125" style="72" customWidth="1"/>
    <col min="15381" max="15381" width="33.5703125" style="72" customWidth="1"/>
    <col min="15382" max="15615" width="11.42578125" style="72"/>
    <col min="15616" max="15616" width="15.7109375" style="72" customWidth="1"/>
    <col min="15617" max="15617" width="10.28515625" style="72" customWidth="1"/>
    <col min="15618" max="15618" width="16.42578125" style="72" customWidth="1"/>
    <col min="15619" max="15619" width="18.140625" style="72" customWidth="1"/>
    <col min="15620" max="15620" width="26.7109375" style="72" customWidth="1"/>
    <col min="15621" max="15622" width="11.42578125" style="72" customWidth="1"/>
    <col min="15623" max="15623" width="14.28515625" style="72" customWidth="1"/>
    <col min="15624" max="15624" width="25" style="72" customWidth="1"/>
    <col min="15625" max="15626" width="11.42578125" style="72" customWidth="1"/>
    <col min="15627" max="15627" width="19.7109375" style="72" customWidth="1"/>
    <col min="15628" max="15628" width="11.42578125" style="72" customWidth="1"/>
    <col min="15629" max="15629" width="14.7109375" style="72" customWidth="1"/>
    <col min="15630" max="15636" width="11.42578125" style="72" customWidth="1"/>
    <col min="15637" max="15637" width="33.5703125" style="72" customWidth="1"/>
    <col min="15638" max="15871" width="11.42578125" style="72"/>
    <col min="15872" max="15872" width="15.7109375" style="72" customWidth="1"/>
    <col min="15873" max="15873" width="10.28515625" style="72" customWidth="1"/>
    <col min="15874" max="15874" width="16.42578125" style="72" customWidth="1"/>
    <col min="15875" max="15875" width="18.140625" style="72" customWidth="1"/>
    <col min="15876" max="15876" width="26.7109375" style="72" customWidth="1"/>
    <col min="15877" max="15878" width="11.42578125" style="72" customWidth="1"/>
    <col min="15879" max="15879" width="14.28515625" style="72" customWidth="1"/>
    <col min="15880" max="15880" width="25" style="72" customWidth="1"/>
    <col min="15881" max="15882" width="11.42578125" style="72" customWidth="1"/>
    <col min="15883" max="15883" width="19.7109375" style="72" customWidth="1"/>
    <col min="15884" max="15884" width="11.42578125" style="72" customWidth="1"/>
    <col min="15885" max="15885" width="14.7109375" style="72" customWidth="1"/>
    <col min="15886" max="15892" width="11.42578125" style="72" customWidth="1"/>
    <col min="15893" max="15893" width="33.5703125" style="72" customWidth="1"/>
    <col min="15894" max="16127" width="11.42578125" style="72"/>
    <col min="16128" max="16128" width="15.7109375" style="72" customWidth="1"/>
    <col min="16129" max="16129" width="10.28515625" style="72" customWidth="1"/>
    <col min="16130" max="16130" width="16.42578125" style="72" customWidth="1"/>
    <col min="16131" max="16131" width="18.140625" style="72" customWidth="1"/>
    <col min="16132" max="16132" width="26.7109375" style="72" customWidth="1"/>
    <col min="16133" max="16134" width="11.42578125" style="72" customWidth="1"/>
    <col min="16135" max="16135" width="14.28515625" style="72" customWidth="1"/>
    <col min="16136" max="16136" width="25" style="72" customWidth="1"/>
    <col min="16137" max="16138" width="11.42578125" style="72" customWidth="1"/>
    <col min="16139" max="16139" width="19.7109375" style="72" customWidth="1"/>
    <col min="16140" max="16140" width="11.42578125" style="72" customWidth="1"/>
    <col min="16141" max="16141" width="14.7109375" style="72" customWidth="1"/>
    <col min="16142" max="16148" width="11.42578125" style="72" customWidth="1"/>
    <col min="16149" max="16149" width="33.5703125" style="72" customWidth="1"/>
    <col min="16150" max="16384" width="11.42578125" style="72"/>
  </cols>
  <sheetData>
    <row r="1" spans="1:23" ht="13.5" thickBot="1" x14ac:dyDescent="0.25"/>
    <row r="2" spans="1:23" ht="29.25" customHeight="1" x14ac:dyDescent="0.2">
      <c r="A2" s="166" t="s">
        <v>218</v>
      </c>
      <c r="B2" s="167" t="s">
        <v>219</v>
      </c>
      <c r="C2" s="167"/>
      <c r="D2" s="167"/>
      <c r="E2" s="167"/>
      <c r="F2" s="167"/>
      <c r="G2" s="167"/>
      <c r="H2" s="167"/>
      <c r="I2" s="167"/>
      <c r="J2" s="167"/>
      <c r="K2" s="167"/>
      <c r="L2" s="167"/>
      <c r="M2" s="167"/>
      <c r="N2" s="167"/>
      <c r="O2" s="167"/>
      <c r="P2" s="167"/>
      <c r="Q2" s="167"/>
      <c r="R2" s="167"/>
      <c r="S2" s="167"/>
      <c r="T2" s="167"/>
      <c r="U2" s="173" t="s">
        <v>161</v>
      </c>
      <c r="V2" s="173"/>
      <c r="W2" s="173"/>
    </row>
    <row r="3" spans="1:23" ht="30.75" customHeight="1" x14ac:dyDescent="0.2">
      <c r="A3" s="166"/>
      <c r="B3" s="167"/>
      <c r="C3" s="167"/>
      <c r="D3" s="167"/>
      <c r="E3" s="167"/>
      <c r="F3" s="167"/>
      <c r="G3" s="167"/>
      <c r="H3" s="167"/>
      <c r="I3" s="167"/>
      <c r="J3" s="167"/>
      <c r="K3" s="167"/>
      <c r="L3" s="167"/>
      <c r="M3" s="167"/>
      <c r="N3" s="167"/>
      <c r="O3" s="167"/>
      <c r="P3" s="167"/>
      <c r="Q3" s="167"/>
      <c r="R3" s="167"/>
      <c r="S3" s="167"/>
      <c r="T3" s="167"/>
      <c r="U3" s="174" t="s">
        <v>160</v>
      </c>
      <c r="V3" s="174"/>
      <c r="W3" s="174"/>
    </row>
    <row r="4" spans="1:23" ht="21" customHeight="1" x14ac:dyDescent="0.2">
      <c r="A4" s="166"/>
      <c r="B4" s="167"/>
      <c r="C4" s="167"/>
      <c r="D4" s="167"/>
      <c r="E4" s="167"/>
      <c r="F4" s="167"/>
      <c r="G4" s="167"/>
      <c r="H4" s="167"/>
      <c r="I4" s="167"/>
      <c r="J4" s="167"/>
      <c r="K4" s="167"/>
      <c r="L4" s="167"/>
      <c r="M4" s="167"/>
      <c r="N4" s="167"/>
      <c r="O4" s="167"/>
      <c r="P4" s="167"/>
      <c r="Q4" s="167"/>
      <c r="R4" s="167"/>
      <c r="S4" s="167"/>
      <c r="T4" s="167"/>
      <c r="U4" s="174" t="s">
        <v>141</v>
      </c>
      <c r="V4" s="174"/>
      <c r="W4" s="174"/>
    </row>
    <row r="5" spans="1:23" ht="27.75" customHeight="1" x14ac:dyDescent="0.2">
      <c r="A5" s="168" t="s">
        <v>217</v>
      </c>
      <c r="B5" s="169"/>
      <c r="C5" s="169"/>
      <c r="D5" s="169"/>
      <c r="E5" s="169"/>
      <c r="F5" s="169"/>
      <c r="G5" s="169"/>
      <c r="H5" s="169"/>
      <c r="I5" s="169"/>
      <c r="J5" s="169"/>
      <c r="K5" s="169"/>
      <c r="L5" s="169"/>
      <c r="M5" s="169"/>
      <c r="N5" s="169"/>
      <c r="O5" s="169"/>
      <c r="P5" s="169"/>
      <c r="Q5" s="169"/>
      <c r="R5" s="169"/>
      <c r="S5" s="169"/>
      <c r="T5" s="169"/>
      <c r="U5" s="169"/>
      <c r="V5" s="169"/>
      <c r="W5" s="169"/>
    </row>
    <row r="6" spans="1:23" ht="45.75" customHeight="1" x14ac:dyDescent="0.2">
      <c r="A6" s="156" t="s">
        <v>216</v>
      </c>
      <c r="B6" s="156"/>
      <c r="C6" s="156"/>
      <c r="D6" s="156"/>
      <c r="E6" s="156"/>
      <c r="F6" s="156" t="s">
        <v>215</v>
      </c>
      <c r="G6" s="156"/>
      <c r="H6" s="156"/>
      <c r="I6" s="156"/>
      <c r="J6" s="156"/>
      <c r="K6" s="156"/>
      <c r="L6" s="156"/>
      <c r="M6" s="156"/>
      <c r="N6" s="156"/>
      <c r="O6" s="156"/>
      <c r="P6" s="156"/>
      <c r="Q6" s="156"/>
      <c r="R6" s="156"/>
      <c r="S6" s="155" t="s">
        <v>214</v>
      </c>
      <c r="T6" s="155"/>
      <c r="U6" s="170" t="s">
        <v>213</v>
      </c>
      <c r="V6" s="171"/>
      <c r="W6" s="172"/>
    </row>
    <row r="7" spans="1:23" ht="19.5" customHeight="1" x14ac:dyDescent="0.2">
      <c r="A7" s="145" t="s">
        <v>212</v>
      </c>
      <c r="B7" s="145" t="s">
        <v>211</v>
      </c>
      <c r="C7" s="145" t="s">
        <v>210</v>
      </c>
      <c r="D7" s="145" t="s">
        <v>209</v>
      </c>
      <c r="E7" s="145" t="s">
        <v>208</v>
      </c>
      <c r="F7" s="156" t="s">
        <v>207</v>
      </c>
      <c r="G7" s="156"/>
      <c r="H7" s="156"/>
      <c r="I7" s="156" t="s">
        <v>206</v>
      </c>
      <c r="J7" s="156"/>
      <c r="K7" s="156"/>
      <c r="L7" s="156"/>
      <c r="M7" s="156"/>
      <c r="N7" s="156"/>
      <c r="O7" s="156"/>
      <c r="P7" s="156"/>
      <c r="Q7" s="156"/>
      <c r="R7" s="156"/>
      <c r="S7" s="160" t="s">
        <v>205</v>
      </c>
      <c r="T7" s="160" t="s">
        <v>204</v>
      </c>
      <c r="U7" s="175" t="s">
        <v>203</v>
      </c>
      <c r="V7" s="175" t="s">
        <v>202</v>
      </c>
      <c r="W7" s="175" t="s">
        <v>201</v>
      </c>
    </row>
    <row r="8" spans="1:23" ht="20.25" customHeight="1" x14ac:dyDescent="0.2">
      <c r="A8" s="146"/>
      <c r="B8" s="146"/>
      <c r="C8" s="146"/>
      <c r="D8" s="146"/>
      <c r="E8" s="146"/>
      <c r="F8" s="156" t="s">
        <v>200</v>
      </c>
      <c r="G8" s="156"/>
      <c r="H8" s="156"/>
      <c r="I8" s="163" t="s">
        <v>199</v>
      </c>
      <c r="J8" s="156" t="s">
        <v>198</v>
      </c>
      <c r="K8" s="156"/>
      <c r="L8" s="156"/>
      <c r="M8" s="156" t="s">
        <v>197</v>
      </c>
      <c r="N8" s="156"/>
      <c r="O8" s="156"/>
      <c r="P8" s="156"/>
      <c r="Q8" s="156"/>
      <c r="R8" s="156"/>
      <c r="S8" s="161"/>
      <c r="T8" s="161"/>
      <c r="U8" s="176"/>
      <c r="V8" s="176"/>
      <c r="W8" s="176"/>
    </row>
    <row r="9" spans="1:23" ht="45.75" customHeight="1" x14ac:dyDescent="0.2">
      <c r="A9" s="146"/>
      <c r="B9" s="146"/>
      <c r="C9" s="146"/>
      <c r="D9" s="146"/>
      <c r="E9" s="146"/>
      <c r="F9" s="157" t="s">
        <v>196</v>
      </c>
      <c r="G9" s="157" t="s">
        <v>195</v>
      </c>
      <c r="H9" s="56" t="s">
        <v>194</v>
      </c>
      <c r="I9" s="164"/>
      <c r="J9" s="157" t="s">
        <v>196</v>
      </c>
      <c r="K9" s="157" t="s">
        <v>195</v>
      </c>
      <c r="L9" s="55" t="s">
        <v>194</v>
      </c>
      <c r="M9" s="148" t="s">
        <v>193</v>
      </c>
      <c r="N9" s="149"/>
      <c r="O9" s="145" t="s">
        <v>192</v>
      </c>
      <c r="P9" s="145" t="s">
        <v>191</v>
      </c>
      <c r="Q9" s="145" t="s">
        <v>190</v>
      </c>
      <c r="R9" s="145" t="s">
        <v>189</v>
      </c>
      <c r="S9" s="161"/>
      <c r="T9" s="161"/>
      <c r="U9" s="176"/>
      <c r="V9" s="176"/>
      <c r="W9" s="176"/>
    </row>
    <row r="10" spans="1:23" ht="15" x14ac:dyDescent="0.2">
      <c r="A10" s="146"/>
      <c r="B10" s="146"/>
      <c r="C10" s="146"/>
      <c r="D10" s="146"/>
      <c r="E10" s="146"/>
      <c r="F10" s="158"/>
      <c r="G10" s="158"/>
      <c r="H10" s="54" t="s">
        <v>188</v>
      </c>
      <c r="I10" s="164"/>
      <c r="J10" s="158"/>
      <c r="K10" s="158"/>
      <c r="L10" s="54" t="s">
        <v>188</v>
      </c>
      <c r="M10" s="150"/>
      <c r="N10" s="151"/>
      <c r="O10" s="146"/>
      <c r="P10" s="146"/>
      <c r="Q10" s="146"/>
      <c r="R10" s="146"/>
      <c r="S10" s="161"/>
      <c r="T10" s="161"/>
      <c r="U10" s="176"/>
      <c r="V10" s="176"/>
      <c r="W10" s="176"/>
    </row>
    <row r="11" spans="1:23" ht="30" x14ac:dyDescent="0.2">
      <c r="A11" s="146"/>
      <c r="B11" s="146"/>
      <c r="C11" s="146"/>
      <c r="D11" s="146"/>
      <c r="E11" s="146"/>
      <c r="F11" s="158"/>
      <c r="G11" s="158"/>
      <c r="H11" s="53" t="s">
        <v>187</v>
      </c>
      <c r="I11" s="164"/>
      <c r="J11" s="158"/>
      <c r="K11" s="158"/>
      <c r="L11" s="53" t="s">
        <v>187</v>
      </c>
      <c r="M11" s="152"/>
      <c r="N11" s="153"/>
      <c r="O11" s="146"/>
      <c r="P11" s="146"/>
      <c r="Q11" s="146"/>
      <c r="R11" s="146"/>
      <c r="S11" s="161"/>
      <c r="T11" s="161"/>
      <c r="U11" s="176"/>
      <c r="V11" s="176"/>
      <c r="W11" s="176"/>
    </row>
    <row r="12" spans="1:23" ht="15.75" customHeight="1" x14ac:dyDescent="0.2">
      <c r="A12" s="146"/>
      <c r="B12" s="146"/>
      <c r="C12" s="146"/>
      <c r="D12" s="146"/>
      <c r="E12" s="146"/>
      <c r="F12" s="158"/>
      <c r="G12" s="158"/>
      <c r="H12" s="52" t="s">
        <v>186</v>
      </c>
      <c r="I12" s="164"/>
      <c r="J12" s="158"/>
      <c r="K12" s="158"/>
      <c r="L12" s="52" t="s">
        <v>186</v>
      </c>
      <c r="M12" s="145" t="s">
        <v>185</v>
      </c>
      <c r="N12" s="145" t="s">
        <v>184</v>
      </c>
      <c r="O12" s="146"/>
      <c r="P12" s="146"/>
      <c r="Q12" s="146"/>
      <c r="R12" s="146"/>
      <c r="S12" s="161"/>
      <c r="T12" s="161"/>
      <c r="U12" s="176"/>
      <c r="V12" s="176"/>
      <c r="W12" s="176"/>
    </row>
    <row r="13" spans="1:23" ht="15" x14ac:dyDescent="0.2">
      <c r="A13" s="147"/>
      <c r="B13" s="147"/>
      <c r="C13" s="147"/>
      <c r="D13" s="147"/>
      <c r="E13" s="147"/>
      <c r="F13" s="159"/>
      <c r="G13" s="159"/>
      <c r="H13" s="51" t="s">
        <v>183</v>
      </c>
      <c r="I13" s="165"/>
      <c r="J13" s="159"/>
      <c r="K13" s="159"/>
      <c r="L13" s="51" t="s">
        <v>183</v>
      </c>
      <c r="M13" s="147"/>
      <c r="N13" s="147"/>
      <c r="O13" s="147"/>
      <c r="P13" s="147"/>
      <c r="Q13" s="147"/>
      <c r="R13" s="147"/>
      <c r="S13" s="162"/>
      <c r="T13" s="162"/>
      <c r="U13" s="177"/>
      <c r="V13" s="177"/>
      <c r="W13" s="177"/>
    </row>
    <row r="14" spans="1:23" ht="409.5" customHeight="1" x14ac:dyDescent="0.2">
      <c r="A14" s="60" t="s">
        <v>285</v>
      </c>
      <c r="B14" s="60" t="s">
        <v>220</v>
      </c>
      <c r="C14" s="61" t="s">
        <v>221</v>
      </c>
      <c r="D14" s="60" t="s">
        <v>222</v>
      </c>
      <c r="E14" s="61" t="s">
        <v>223</v>
      </c>
      <c r="F14" s="70">
        <v>3</v>
      </c>
      <c r="G14" s="70">
        <v>10</v>
      </c>
      <c r="H14" s="71" t="s">
        <v>224</v>
      </c>
      <c r="I14" s="60" t="s">
        <v>225</v>
      </c>
      <c r="J14" s="70">
        <v>1</v>
      </c>
      <c r="K14" s="70">
        <v>10</v>
      </c>
      <c r="L14" s="71" t="s">
        <v>226</v>
      </c>
      <c r="M14" s="65">
        <v>43102</v>
      </c>
      <c r="N14" s="65">
        <v>43465</v>
      </c>
      <c r="O14" s="61" t="s">
        <v>227</v>
      </c>
      <c r="P14" s="61" t="s">
        <v>228</v>
      </c>
      <c r="Q14" s="61" t="s">
        <v>229</v>
      </c>
      <c r="R14" s="84" t="s">
        <v>230</v>
      </c>
      <c r="S14" s="85" t="s">
        <v>334</v>
      </c>
      <c r="T14" s="86">
        <v>0.39285714285714285</v>
      </c>
      <c r="U14" s="85" t="s">
        <v>335</v>
      </c>
      <c r="V14" s="76" t="s">
        <v>233</v>
      </c>
      <c r="W14" s="85" t="s">
        <v>260</v>
      </c>
    </row>
    <row r="15" spans="1:23" ht="210" customHeight="1" x14ac:dyDescent="0.2">
      <c r="A15" s="60" t="s">
        <v>242</v>
      </c>
      <c r="B15" s="61" t="s">
        <v>220</v>
      </c>
      <c r="C15" s="60" t="s">
        <v>234</v>
      </c>
      <c r="D15" s="61" t="s">
        <v>235</v>
      </c>
      <c r="E15" s="70" t="s">
        <v>236</v>
      </c>
      <c r="F15" s="70">
        <v>2</v>
      </c>
      <c r="G15" s="71">
        <v>20</v>
      </c>
      <c r="H15" s="83" t="s">
        <v>224</v>
      </c>
      <c r="I15" s="70" t="s">
        <v>237</v>
      </c>
      <c r="J15" s="70">
        <v>1</v>
      </c>
      <c r="K15" s="71">
        <v>20</v>
      </c>
      <c r="L15" s="82" t="s">
        <v>226</v>
      </c>
      <c r="M15" s="65">
        <v>43102</v>
      </c>
      <c r="N15" s="65">
        <v>43465</v>
      </c>
      <c r="O15" s="60" t="s">
        <v>238</v>
      </c>
      <c r="P15" s="61" t="s">
        <v>239</v>
      </c>
      <c r="Q15" s="61" t="s">
        <v>240</v>
      </c>
      <c r="R15" s="74" t="s">
        <v>241</v>
      </c>
      <c r="S15" s="74" t="s">
        <v>336</v>
      </c>
      <c r="T15" s="87">
        <v>0.25</v>
      </c>
      <c r="U15" s="88" t="s">
        <v>337</v>
      </c>
      <c r="V15" s="76" t="s">
        <v>233</v>
      </c>
      <c r="W15" s="85" t="s">
        <v>262</v>
      </c>
    </row>
    <row r="16" spans="1:23" ht="340.5" customHeight="1" thickBot="1" x14ac:dyDescent="0.25">
      <c r="A16" s="94" t="s">
        <v>243</v>
      </c>
      <c r="B16" s="95" t="s">
        <v>220</v>
      </c>
      <c r="C16" s="95" t="s">
        <v>244</v>
      </c>
      <c r="D16" s="95" t="s">
        <v>245</v>
      </c>
      <c r="E16" s="95" t="s">
        <v>246</v>
      </c>
      <c r="F16" s="95">
        <v>2</v>
      </c>
      <c r="G16" s="95">
        <v>20</v>
      </c>
      <c r="H16" s="96" t="s">
        <v>224</v>
      </c>
      <c r="I16" s="95" t="s">
        <v>232</v>
      </c>
      <c r="J16" s="95">
        <v>1</v>
      </c>
      <c r="K16" s="95">
        <v>20</v>
      </c>
      <c r="L16" s="97" t="s">
        <v>231</v>
      </c>
      <c r="M16" s="65">
        <v>43101</v>
      </c>
      <c r="N16" s="65">
        <v>43465</v>
      </c>
      <c r="O16" s="95" t="s">
        <v>247</v>
      </c>
      <c r="P16" s="95" t="s">
        <v>248</v>
      </c>
      <c r="Q16" s="95" t="s">
        <v>249</v>
      </c>
      <c r="R16" s="95" t="s">
        <v>250</v>
      </c>
      <c r="S16" s="95" t="s">
        <v>344</v>
      </c>
      <c r="T16" s="98" t="s">
        <v>251</v>
      </c>
      <c r="U16" s="95" t="s">
        <v>345</v>
      </c>
      <c r="V16" s="98" t="s">
        <v>233</v>
      </c>
      <c r="W16" s="99" t="s">
        <v>261</v>
      </c>
    </row>
    <row r="17" spans="1:24" ht="344.25" customHeight="1" thickBot="1" x14ac:dyDescent="0.25">
      <c r="A17" s="59" t="s">
        <v>253</v>
      </c>
      <c r="B17" s="60" t="s">
        <v>220</v>
      </c>
      <c r="C17" s="61" t="s">
        <v>254</v>
      </c>
      <c r="D17" s="60" t="s">
        <v>255</v>
      </c>
      <c r="E17" s="61" t="s">
        <v>256</v>
      </c>
      <c r="F17" s="62">
        <v>1</v>
      </c>
      <c r="G17" s="62">
        <v>10</v>
      </c>
      <c r="H17" s="63" t="s">
        <v>226</v>
      </c>
      <c r="I17" s="60" t="s">
        <v>237</v>
      </c>
      <c r="J17" s="62">
        <v>1</v>
      </c>
      <c r="K17" s="62">
        <v>10</v>
      </c>
      <c r="L17" s="64" t="s">
        <v>226</v>
      </c>
      <c r="M17" s="65">
        <v>43102</v>
      </c>
      <c r="N17" s="65">
        <v>43465</v>
      </c>
      <c r="O17" s="61" t="s">
        <v>259</v>
      </c>
      <c r="P17" s="61" t="s">
        <v>257</v>
      </c>
      <c r="Q17" s="61" t="s">
        <v>252</v>
      </c>
      <c r="R17" s="89" t="s">
        <v>258</v>
      </c>
      <c r="S17" s="85" t="s">
        <v>338</v>
      </c>
      <c r="T17" s="86">
        <v>1</v>
      </c>
      <c r="U17" s="85" t="s">
        <v>339</v>
      </c>
      <c r="V17" s="76" t="s">
        <v>233</v>
      </c>
      <c r="W17" s="99" t="s">
        <v>263</v>
      </c>
    </row>
    <row r="18" spans="1:24" ht="337.5" customHeight="1" x14ac:dyDescent="0.2">
      <c r="A18" s="61" t="s">
        <v>286</v>
      </c>
      <c r="B18" s="60" t="s">
        <v>220</v>
      </c>
      <c r="C18" s="61" t="s">
        <v>264</v>
      </c>
      <c r="D18" s="60" t="s">
        <v>265</v>
      </c>
      <c r="E18" s="90" t="s">
        <v>266</v>
      </c>
      <c r="F18" s="70">
        <v>5</v>
      </c>
      <c r="G18" s="70">
        <v>20</v>
      </c>
      <c r="H18" s="71" t="s">
        <v>267</v>
      </c>
      <c r="I18" s="60" t="s">
        <v>268</v>
      </c>
      <c r="J18" s="70">
        <v>3</v>
      </c>
      <c r="K18" s="70">
        <v>20</v>
      </c>
      <c r="L18" s="71" t="s">
        <v>267</v>
      </c>
      <c r="M18" s="65">
        <v>43101</v>
      </c>
      <c r="N18" s="65">
        <v>43101</v>
      </c>
      <c r="O18" s="90" t="s">
        <v>269</v>
      </c>
      <c r="P18" s="90" t="s">
        <v>270</v>
      </c>
      <c r="Q18" s="70" t="s">
        <v>271</v>
      </c>
      <c r="R18" s="90" t="s">
        <v>272</v>
      </c>
      <c r="S18" s="100" t="s">
        <v>346</v>
      </c>
      <c r="T18" s="101">
        <v>0.33</v>
      </c>
      <c r="U18" s="102" t="s">
        <v>347</v>
      </c>
      <c r="V18" s="76" t="s">
        <v>233</v>
      </c>
      <c r="W18" s="103" t="s">
        <v>287</v>
      </c>
    </row>
    <row r="19" spans="1:24" ht="210" customHeight="1" x14ac:dyDescent="0.2">
      <c r="A19" s="61" t="s">
        <v>286</v>
      </c>
      <c r="B19" s="60" t="s">
        <v>220</v>
      </c>
      <c r="C19" s="61" t="s">
        <v>273</v>
      </c>
      <c r="D19" s="60" t="s">
        <v>274</v>
      </c>
      <c r="E19" s="90" t="s">
        <v>275</v>
      </c>
      <c r="F19" s="70">
        <v>2</v>
      </c>
      <c r="G19" s="70">
        <v>20</v>
      </c>
      <c r="H19" s="71" t="s">
        <v>224</v>
      </c>
      <c r="I19" s="60" t="s">
        <v>232</v>
      </c>
      <c r="J19" s="70">
        <v>1</v>
      </c>
      <c r="K19" s="70">
        <v>20</v>
      </c>
      <c r="L19" s="71" t="s">
        <v>231</v>
      </c>
      <c r="M19" s="65">
        <v>43101</v>
      </c>
      <c r="N19" s="65">
        <v>43465</v>
      </c>
      <c r="O19" s="90" t="s">
        <v>288</v>
      </c>
      <c r="P19" s="90" t="s">
        <v>340</v>
      </c>
      <c r="Q19" s="70" t="s">
        <v>271</v>
      </c>
      <c r="R19" s="90" t="s">
        <v>276</v>
      </c>
      <c r="S19" s="100" t="s">
        <v>348</v>
      </c>
      <c r="T19" s="101">
        <v>0.33</v>
      </c>
      <c r="U19" s="23" t="s">
        <v>349</v>
      </c>
      <c r="V19" s="76" t="s">
        <v>233</v>
      </c>
      <c r="W19" s="91"/>
    </row>
    <row r="20" spans="1:24" ht="210" customHeight="1" x14ac:dyDescent="0.2">
      <c r="A20" s="61" t="s">
        <v>286</v>
      </c>
      <c r="B20" s="60" t="s">
        <v>220</v>
      </c>
      <c r="C20" s="61" t="s">
        <v>277</v>
      </c>
      <c r="D20" s="60" t="s">
        <v>278</v>
      </c>
      <c r="E20" s="90" t="s">
        <v>279</v>
      </c>
      <c r="F20" s="70">
        <v>2</v>
      </c>
      <c r="G20" s="70">
        <v>20</v>
      </c>
      <c r="H20" s="71" t="s">
        <v>224</v>
      </c>
      <c r="I20" s="60" t="s">
        <v>232</v>
      </c>
      <c r="J20" s="70">
        <v>1</v>
      </c>
      <c r="K20" s="70">
        <v>20</v>
      </c>
      <c r="L20" s="71" t="s">
        <v>231</v>
      </c>
      <c r="M20" s="65">
        <v>43101</v>
      </c>
      <c r="N20" s="65">
        <v>43465</v>
      </c>
      <c r="O20" s="90" t="s">
        <v>288</v>
      </c>
      <c r="P20" s="90" t="s">
        <v>341</v>
      </c>
      <c r="Q20" s="70" t="s">
        <v>271</v>
      </c>
      <c r="R20" s="90" t="s">
        <v>276</v>
      </c>
      <c r="S20" s="100" t="s">
        <v>350</v>
      </c>
      <c r="T20" s="101">
        <v>0.33</v>
      </c>
      <c r="U20" s="23" t="s">
        <v>354</v>
      </c>
      <c r="V20" s="76" t="s">
        <v>233</v>
      </c>
      <c r="W20" s="91"/>
    </row>
    <row r="21" spans="1:24" ht="171" customHeight="1" x14ac:dyDescent="0.2">
      <c r="A21" s="61" t="s">
        <v>286</v>
      </c>
      <c r="B21" s="60" t="s">
        <v>220</v>
      </c>
      <c r="C21" s="61" t="s">
        <v>280</v>
      </c>
      <c r="D21" s="60" t="s">
        <v>281</v>
      </c>
      <c r="E21" s="90" t="s">
        <v>282</v>
      </c>
      <c r="F21" s="70">
        <v>3</v>
      </c>
      <c r="G21" s="70">
        <v>20</v>
      </c>
      <c r="H21" s="71" t="s">
        <v>267</v>
      </c>
      <c r="I21" s="60" t="s">
        <v>232</v>
      </c>
      <c r="J21" s="70">
        <v>1</v>
      </c>
      <c r="K21" s="70">
        <v>20</v>
      </c>
      <c r="L21" s="71" t="s">
        <v>231</v>
      </c>
      <c r="M21" s="65">
        <v>43101</v>
      </c>
      <c r="N21" s="65">
        <v>43465</v>
      </c>
      <c r="O21" s="90" t="s">
        <v>283</v>
      </c>
      <c r="P21" s="90" t="s">
        <v>284</v>
      </c>
      <c r="Q21" s="70" t="s">
        <v>271</v>
      </c>
      <c r="R21" s="90" t="s">
        <v>276</v>
      </c>
      <c r="S21" s="100" t="s">
        <v>350</v>
      </c>
      <c r="T21" s="101">
        <v>0.33</v>
      </c>
      <c r="U21" s="23" t="s">
        <v>351</v>
      </c>
      <c r="V21" s="76" t="s">
        <v>233</v>
      </c>
      <c r="W21" s="91"/>
    </row>
    <row r="22" spans="1:24" ht="243" customHeight="1" x14ac:dyDescent="0.2">
      <c r="A22" s="60" t="s">
        <v>292</v>
      </c>
      <c r="B22" s="60" t="s">
        <v>220</v>
      </c>
      <c r="C22" s="61" t="s">
        <v>293</v>
      </c>
      <c r="D22" s="60" t="s">
        <v>294</v>
      </c>
      <c r="E22" s="61" t="s">
        <v>295</v>
      </c>
      <c r="F22" s="70">
        <v>1</v>
      </c>
      <c r="G22" s="70">
        <v>10</v>
      </c>
      <c r="H22" s="71" t="s">
        <v>226</v>
      </c>
      <c r="I22" s="60" t="s">
        <v>232</v>
      </c>
      <c r="J22" s="70">
        <v>1</v>
      </c>
      <c r="K22" s="70">
        <v>10</v>
      </c>
      <c r="L22" s="71" t="s">
        <v>226</v>
      </c>
      <c r="M22" s="65">
        <v>43102</v>
      </c>
      <c r="N22" s="65">
        <v>43464</v>
      </c>
      <c r="O22" s="66" t="s">
        <v>296</v>
      </c>
      <c r="P22" s="66" t="s">
        <v>289</v>
      </c>
      <c r="Q22" s="66" t="s">
        <v>290</v>
      </c>
      <c r="R22" s="66" t="s">
        <v>291</v>
      </c>
      <c r="S22" s="92" t="s">
        <v>342</v>
      </c>
      <c r="T22" s="142">
        <v>1</v>
      </c>
      <c r="U22" s="23" t="s">
        <v>352</v>
      </c>
      <c r="V22" s="76" t="s">
        <v>233</v>
      </c>
      <c r="W22" s="104"/>
    </row>
    <row r="23" spans="1:24" ht="224.25" customHeight="1" x14ac:dyDescent="0.2">
      <c r="A23" s="60" t="s">
        <v>292</v>
      </c>
      <c r="B23" s="60" t="s">
        <v>220</v>
      </c>
      <c r="C23" s="61" t="s">
        <v>297</v>
      </c>
      <c r="D23" s="60" t="s">
        <v>298</v>
      </c>
      <c r="E23" s="61" t="s">
        <v>299</v>
      </c>
      <c r="F23" s="70">
        <v>3</v>
      </c>
      <c r="G23" s="70">
        <v>20</v>
      </c>
      <c r="H23" s="71" t="s">
        <v>267</v>
      </c>
      <c r="I23" s="60" t="s">
        <v>225</v>
      </c>
      <c r="J23" s="70">
        <v>1</v>
      </c>
      <c r="K23" s="70">
        <v>20</v>
      </c>
      <c r="L23" s="71" t="s">
        <v>231</v>
      </c>
      <c r="M23" s="65">
        <v>43102</v>
      </c>
      <c r="N23" s="65">
        <v>43465</v>
      </c>
      <c r="O23" s="66" t="s">
        <v>300</v>
      </c>
      <c r="P23" s="66" t="s">
        <v>301</v>
      </c>
      <c r="Q23" s="85" t="s">
        <v>302</v>
      </c>
      <c r="R23" s="60" t="s">
        <v>303</v>
      </c>
      <c r="S23" s="93" t="s">
        <v>343</v>
      </c>
      <c r="T23" s="143">
        <v>1</v>
      </c>
      <c r="U23" s="61" t="s">
        <v>373</v>
      </c>
      <c r="V23" s="76" t="s">
        <v>233</v>
      </c>
      <c r="W23" s="61" t="s">
        <v>304</v>
      </c>
      <c r="X23" s="144"/>
    </row>
    <row r="24" spans="1:24" ht="409.5" x14ac:dyDescent="0.2">
      <c r="A24" s="60" t="s">
        <v>375</v>
      </c>
      <c r="B24" s="60" t="s">
        <v>220</v>
      </c>
      <c r="C24" s="61" t="s">
        <v>324</v>
      </c>
      <c r="D24" s="60" t="s">
        <v>325</v>
      </c>
      <c r="E24" s="61" t="s">
        <v>326</v>
      </c>
      <c r="F24" s="70">
        <v>3</v>
      </c>
      <c r="G24" s="70">
        <v>5</v>
      </c>
      <c r="H24" s="71" t="s">
        <v>231</v>
      </c>
      <c r="I24" s="60" t="s">
        <v>327</v>
      </c>
      <c r="J24" s="70">
        <v>3</v>
      </c>
      <c r="K24" s="70">
        <v>5</v>
      </c>
      <c r="L24" s="71" t="s">
        <v>231</v>
      </c>
      <c r="M24" s="65">
        <v>43102</v>
      </c>
      <c r="N24" s="65">
        <v>43465</v>
      </c>
      <c r="O24" s="61" t="s">
        <v>328</v>
      </c>
      <c r="P24" s="61" t="s">
        <v>329</v>
      </c>
      <c r="Q24" s="61" t="s">
        <v>330</v>
      </c>
      <c r="R24" s="60" t="s">
        <v>329</v>
      </c>
      <c r="S24" s="74" t="s">
        <v>332</v>
      </c>
      <c r="T24" s="105"/>
      <c r="U24" s="73" t="s">
        <v>333</v>
      </c>
      <c r="V24" s="76" t="s">
        <v>233</v>
      </c>
      <c r="W24" s="112" t="s">
        <v>331</v>
      </c>
    </row>
    <row r="25" spans="1:24" ht="56.25" hidden="1" customHeight="1" x14ac:dyDescent="0.25">
      <c r="A25" s="57" t="str">
        <f>+'[1]1. IDENTIFICACIÓN RIESGO'!$C$5</f>
        <v>Estudios de Economía y Política Pública</v>
      </c>
      <c r="B25" s="57">
        <f>+'[1]1. IDENTIFICACIÓN RIESGO'!C12</f>
        <v>0</v>
      </c>
      <c r="C25" s="78">
        <f>+'[1]1. IDENTIFICACIÓN RIESGO'!E12</f>
        <v>0</v>
      </c>
      <c r="D25" s="57">
        <f>+'[1]1. IDENTIFICACIÓN RIESGO'!D12</f>
        <v>0</v>
      </c>
      <c r="E25" s="78">
        <f>+'[1]1. IDENTIFICACIÓN RIESGO'!F12</f>
        <v>0</v>
      </c>
      <c r="F25" s="79" t="e">
        <f>+'[1]2. ANALISIS Y VALORACION'!#REF!</f>
        <v>#REF!</v>
      </c>
      <c r="G25" s="79" t="e">
        <f>+'[1]2. ANALISIS Y VALORACION'!#REF!</f>
        <v>#REF!</v>
      </c>
      <c r="H25" s="50" t="e">
        <f>+'[1]2. ANALISIS Y VALORACION'!#REF!</f>
        <v>#REF!</v>
      </c>
      <c r="I25" s="57" t="e">
        <f>+'[1]2. ANALISIS Y VALORACION'!#REF!</f>
        <v>#REF!</v>
      </c>
      <c r="J25" s="79" t="e">
        <f>+'[1]2. ANALISIS Y VALORACION'!#REF!</f>
        <v>#REF!</v>
      </c>
      <c r="K25" s="79" t="e">
        <f>+'[1]2. ANALISIS Y VALORACION'!#REF!</f>
        <v>#REF!</v>
      </c>
      <c r="L25" s="50" t="e">
        <f>+'[1]2. ANALISIS Y VALORACION'!#REF!</f>
        <v>#REF!</v>
      </c>
      <c r="M25" s="58" t="e">
        <f>+'[1]2. ANALISIS Y VALORACION'!#REF!</f>
        <v>#REF!</v>
      </c>
      <c r="N25" s="58" t="e">
        <f>+'[1]2. ANALISIS Y VALORACION'!#REF!</f>
        <v>#REF!</v>
      </c>
      <c r="O25" s="78" t="e">
        <f>+'[1]2. ANALISIS Y VALORACION'!#REF!</f>
        <v>#REF!</v>
      </c>
      <c r="P25" s="78" t="e">
        <f>SUM('[1]2. ANALISIS Y VALORACION'!#REF!)</f>
        <v>#REF!</v>
      </c>
      <c r="Q25" s="78" t="e">
        <f>SUM('[1]2. ANALISIS Y VALORACION'!#REF!)</f>
        <v>#REF!</v>
      </c>
      <c r="R25" s="57" t="e">
        <f>+'[1]2. ANALISIS Y VALORACION'!#REF!</f>
        <v>#REF!</v>
      </c>
      <c r="S25" s="80"/>
      <c r="T25" s="106"/>
      <c r="U25" s="49"/>
      <c r="V25" s="77"/>
      <c r="W25" s="49"/>
    </row>
    <row r="27" spans="1:24" ht="21" customHeight="1" x14ac:dyDescent="0.2">
      <c r="A27" s="154" t="s">
        <v>305</v>
      </c>
      <c r="B27" s="154"/>
      <c r="C27" s="154"/>
      <c r="D27" s="68">
        <v>43217</v>
      </c>
      <c r="E27" s="67"/>
      <c r="F27" s="81"/>
      <c r="G27" s="81"/>
    </row>
    <row r="28" spans="1:24" ht="21" customHeight="1" x14ac:dyDescent="0.2">
      <c r="A28" s="154" t="s">
        <v>306</v>
      </c>
      <c r="B28" s="154"/>
      <c r="C28" s="154"/>
      <c r="D28" s="69">
        <v>43220</v>
      </c>
      <c r="E28" s="67"/>
      <c r="F28" s="67"/>
      <c r="G28" s="67"/>
    </row>
    <row r="29" spans="1:24" ht="21" customHeight="1" x14ac:dyDescent="0.2">
      <c r="A29" s="154" t="s">
        <v>182</v>
      </c>
      <c r="B29" s="154"/>
      <c r="C29" s="154"/>
      <c r="D29" s="68">
        <v>43231</v>
      </c>
      <c r="E29" s="67"/>
      <c r="F29" s="67"/>
      <c r="G29" s="67"/>
    </row>
  </sheetData>
  <sheetProtection formatCells="0" formatColumns="0" formatRows="0"/>
  <mergeCells count="40">
    <mergeCell ref="U7:U13"/>
    <mergeCell ref="V7:V13"/>
    <mergeCell ref="W7:W13"/>
    <mergeCell ref="J9:J13"/>
    <mergeCell ref="K9:K13"/>
    <mergeCell ref="A2:A4"/>
    <mergeCell ref="A6:E6"/>
    <mergeCell ref="F6:R6"/>
    <mergeCell ref="B2:T4"/>
    <mergeCell ref="A5:W5"/>
    <mergeCell ref="U6:W6"/>
    <mergeCell ref="U2:W2"/>
    <mergeCell ref="U3:W3"/>
    <mergeCell ref="U4:W4"/>
    <mergeCell ref="T7:T13"/>
    <mergeCell ref="I7:R7"/>
    <mergeCell ref="I8:I13"/>
    <mergeCell ref="M8:R8"/>
    <mergeCell ref="F8:H8"/>
    <mergeCell ref="A28:C28"/>
    <mergeCell ref="A29:C29"/>
    <mergeCell ref="A27:C27"/>
    <mergeCell ref="S6:T6"/>
    <mergeCell ref="F7:H7"/>
    <mergeCell ref="A7:A13"/>
    <mergeCell ref="B7:B13"/>
    <mergeCell ref="C7:C13"/>
    <mergeCell ref="D7:D13"/>
    <mergeCell ref="E7:E13"/>
    <mergeCell ref="F9:F13"/>
    <mergeCell ref="G9:G13"/>
    <mergeCell ref="J8:L8"/>
    <mergeCell ref="Q9:Q13"/>
    <mergeCell ref="R9:R13"/>
    <mergeCell ref="S7:S13"/>
    <mergeCell ref="O9:O13"/>
    <mergeCell ref="P9:P13"/>
    <mergeCell ref="N12:N13"/>
    <mergeCell ref="M9:N11"/>
    <mergeCell ref="M12:M13"/>
  </mergeCells>
  <conditionalFormatting sqref="H14 H16:H17 H25 L25">
    <cfRule type="containsText" dxfId="49" priority="51" stopIfTrue="1" operator="containsText" text="Extrema">
      <formula>NOT(ISERROR(SEARCH("Extrema",H14)))</formula>
    </cfRule>
    <cfRule type="containsText" dxfId="48" priority="52" stopIfTrue="1" operator="containsText" text="Alta">
      <formula>NOT(ISERROR(SEARCH("Alta",H14)))</formula>
    </cfRule>
    <cfRule type="containsText" dxfId="47" priority="53" stopIfTrue="1" operator="containsText" text="Moderada">
      <formula>NOT(ISERROR(SEARCH("Moderada",H14)))</formula>
    </cfRule>
    <cfRule type="containsText" dxfId="46" priority="54" stopIfTrue="1" operator="containsText" text="Baja">
      <formula>NOT(ISERROR(SEARCH("Baja",H14)))</formula>
    </cfRule>
    <cfRule type="containsText" dxfId="45" priority="55" stopIfTrue="1" operator="containsText" text="23">
      <formula>NOT(ISERROR(SEARCH("23",H14)))</formula>
    </cfRule>
  </conditionalFormatting>
  <conditionalFormatting sqref="L14 L16:L17">
    <cfRule type="containsText" dxfId="44" priority="46" stopIfTrue="1" operator="containsText" text="Extrema">
      <formula>NOT(ISERROR(SEARCH("Extrema",L14)))</formula>
    </cfRule>
    <cfRule type="containsText" dxfId="43" priority="47" stopIfTrue="1" operator="containsText" text="Alta">
      <formula>NOT(ISERROR(SEARCH("Alta",L14)))</formula>
    </cfRule>
    <cfRule type="containsText" dxfId="42" priority="48" stopIfTrue="1" operator="containsText" text="Moderada">
      <formula>NOT(ISERROR(SEARCH("Moderada",L14)))</formula>
    </cfRule>
    <cfRule type="containsText" dxfId="41" priority="49" stopIfTrue="1" operator="containsText" text="Baja">
      <formula>NOT(ISERROR(SEARCH("Baja",L14)))</formula>
    </cfRule>
    <cfRule type="containsText" dxfId="40" priority="50" stopIfTrue="1" operator="containsText" text="23">
      <formula>NOT(ISERROR(SEARCH("23",L14)))</formula>
    </cfRule>
  </conditionalFormatting>
  <conditionalFormatting sqref="G15">
    <cfRule type="containsText" dxfId="39" priority="41" stopIfTrue="1" operator="containsText" text="Extrema">
      <formula>NOT(ISERROR(SEARCH("Extrema",G15)))</formula>
    </cfRule>
    <cfRule type="containsText" dxfId="38" priority="42" stopIfTrue="1" operator="containsText" text="Alta">
      <formula>NOT(ISERROR(SEARCH("Alta",G15)))</formula>
    </cfRule>
    <cfRule type="containsText" dxfId="37" priority="43" stopIfTrue="1" operator="containsText" text="Moderada">
      <formula>NOT(ISERROR(SEARCH("Moderada",G15)))</formula>
    </cfRule>
    <cfRule type="containsText" dxfId="36" priority="44" stopIfTrue="1" operator="containsText" text="Baja">
      <formula>NOT(ISERROR(SEARCH("Baja",G15)))</formula>
    </cfRule>
    <cfRule type="containsText" dxfId="35" priority="45" stopIfTrue="1" operator="containsText" text="23">
      <formula>NOT(ISERROR(SEARCH("23",G15)))</formula>
    </cfRule>
  </conditionalFormatting>
  <conditionalFormatting sqref="K15">
    <cfRule type="containsText" dxfId="34" priority="36" stopIfTrue="1" operator="containsText" text="Extrema">
      <formula>NOT(ISERROR(SEARCH("Extrema",K15)))</formula>
    </cfRule>
    <cfRule type="containsText" dxfId="33" priority="37" stopIfTrue="1" operator="containsText" text="Alta">
      <formula>NOT(ISERROR(SEARCH("Alta",K15)))</formula>
    </cfRule>
    <cfRule type="containsText" dxfId="32" priority="38" stopIfTrue="1" operator="containsText" text="Moderada">
      <formula>NOT(ISERROR(SEARCH("Moderada",K15)))</formula>
    </cfRule>
    <cfRule type="containsText" dxfId="31" priority="39" stopIfTrue="1" operator="containsText" text="Baja">
      <formula>NOT(ISERROR(SEARCH("Baja",K15)))</formula>
    </cfRule>
    <cfRule type="containsText" dxfId="30" priority="40" stopIfTrue="1" operator="containsText" text="23">
      <formula>NOT(ISERROR(SEARCH("23",K15)))</formula>
    </cfRule>
  </conditionalFormatting>
  <conditionalFormatting sqref="H18:H21 L18:L21">
    <cfRule type="containsText" dxfId="29" priority="26" stopIfTrue="1" operator="containsText" text="Extrema">
      <formula>NOT(ISERROR(SEARCH("Extrema",H18)))</formula>
    </cfRule>
    <cfRule type="containsText" dxfId="28" priority="27" stopIfTrue="1" operator="containsText" text="Alta">
      <formula>NOT(ISERROR(SEARCH("Alta",H18)))</formula>
    </cfRule>
    <cfRule type="containsText" dxfId="27" priority="28" stopIfTrue="1" operator="containsText" text="Moderada">
      <formula>NOT(ISERROR(SEARCH("Moderada",H18)))</formula>
    </cfRule>
    <cfRule type="containsText" dxfId="26" priority="29" stopIfTrue="1" operator="containsText" text="Baja">
      <formula>NOT(ISERROR(SEARCH("Baja",H18)))</formula>
    </cfRule>
    <cfRule type="containsText" dxfId="25" priority="30" stopIfTrue="1" operator="containsText" text="23">
      <formula>NOT(ISERROR(SEARCH("23",H18)))</formula>
    </cfRule>
  </conditionalFormatting>
  <conditionalFormatting sqref="L23">
    <cfRule type="containsText" dxfId="24" priority="6" stopIfTrue="1" operator="containsText" text="Extrema">
      <formula>NOT(ISERROR(SEARCH("Extrema",L23)))</formula>
    </cfRule>
    <cfRule type="containsText" dxfId="23" priority="7" stopIfTrue="1" operator="containsText" text="Alta">
      <formula>NOT(ISERROR(SEARCH("Alta",L23)))</formula>
    </cfRule>
    <cfRule type="containsText" dxfId="22" priority="8" stopIfTrue="1" operator="containsText" text="Moderada">
      <formula>NOT(ISERROR(SEARCH("Moderada",L23)))</formula>
    </cfRule>
    <cfRule type="containsText" dxfId="21" priority="9" stopIfTrue="1" operator="containsText" text="Baja">
      <formula>NOT(ISERROR(SEARCH("Baja",L23)))</formula>
    </cfRule>
    <cfRule type="containsText" dxfId="20" priority="10" stopIfTrue="1" operator="containsText" text="23">
      <formula>NOT(ISERROR(SEARCH("23",L23)))</formula>
    </cfRule>
  </conditionalFormatting>
  <conditionalFormatting sqref="H22">
    <cfRule type="containsText" dxfId="19" priority="21" stopIfTrue="1" operator="containsText" text="Extrema">
      <formula>NOT(ISERROR(SEARCH("Extrema",H22)))</formula>
    </cfRule>
    <cfRule type="containsText" dxfId="18" priority="22" stopIfTrue="1" operator="containsText" text="Alta">
      <formula>NOT(ISERROR(SEARCH("Alta",H22)))</formula>
    </cfRule>
    <cfRule type="containsText" dxfId="17" priority="23" stopIfTrue="1" operator="containsText" text="Moderada">
      <formula>NOT(ISERROR(SEARCH("Moderada",H22)))</formula>
    </cfRule>
    <cfRule type="containsText" dxfId="16" priority="24" stopIfTrue="1" operator="containsText" text="Baja">
      <formula>NOT(ISERROR(SEARCH("Baja",H22)))</formula>
    </cfRule>
    <cfRule type="containsText" dxfId="15" priority="25" stopIfTrue="1" operator="containsText" text="23">
      <formula>NOT(ISERROR(SEARCH("23",H22)))</formula>
    </cfRule>
  </conditionalFormatting>
  <conditionalFormatting sqref="L22">
    <cfRule type="containsText" dxfId="14" priority="16" stopIfTrue="1" operator="containsText" text="Extrema">
      <formula>NOT(ISERROR(SEARCH("Extrema",L22)))</formula>
    </cfRule>
    <cfRule type="containsText" dxfId="13" priority="17" stopIfTrue="1" operator="containsText" text="Alta">
      <formula>NOT(ISERROR(SEARCH("Alta",L22)))</formula>
    </cfRule>
    <cfRule type="containsText" dxfId="12" priority="18" stopIfTrue="1" operator="containsText" text="Moderada">
      <formula>NOT(ISERROR(SEARCH("Moderada",L22)))</formula>
    </cfRule>
    <cfRule type="containsText" dxfId="11" priority="19" stopIfTrue="1" operator="containsText" text="Baja">
      <formula>NOT(ISERROR(SEARCH("Baja",L22)))</formula>
    </cfRule>
    <cfRule type="containsText" dxfId="10" priority="20" stopIfTrue="1" operator="containsText" text="23">
      <formula>NOT(ISERROR(SEARCH("23",L22)))</formula>
    </cfRule>
  </conditionalFormatting>
  <conditionalFormatting sqref="H23">
    <cfRule type="containsText" dxfId="9" priority="11" stopIfTrue="1" operator="containsText" text="Extrema">
      <formula>NOT(ISERROR(SEARCH("Extrema",H23)))</formula>
    </cfRule>
    <cfRule type="containsText" dxfId="8" priority="12" stopIfTrue="1" operator="containsText" text="Alta">
      <formula>NOT(ISERROR(SEARCH("Alta",H23)))</formula>
    </cfRule>
    <cfRule type="containsText" dxfId="7" priority="13" stopIfTrue="1" operator="containsText" text="Moderada">
      <formula>NOT(ISERROR(SEARCH("Moderada",H23)))</formula>
    </cfRule>
    <cfRule type="containsText" dxfId="6" priority="14" stopIfTrue="1" operator="containsText" text="Baja">
      <formula>NOT(ISERROR(SEARCH("Baja",H23)))</formula>
    </cfRule>
    <cfRule type="containsText" dxfId="5" priority="15" stopIfTrue="1" operator="containsText" text="23">
      <formula>NOT(ISERROR(SEARCH("23",H23)))</formula>
    </cfRule>
  </conditionalFormatting>
  <conditionalFormatting sqref="H24 L24">
    <cfRule type="containsText" dxfId="4" priority="1" stopIfTrue="1" operator="containsText" text="Extrema">
      <formula>NOT(ISERROR(SEARCH("Extrema",H24)))</formula>
    </cfRule>
    <cfRule type="containsText" dxfId="3" priority="2" stopIfTrue="1" operator="containsText" text="Alta">
      <formula>NOT(ISERROR(SEARCH("Alta",H24)))</formula>
    </cfRule>
    <cfRule type="containsText" dxfId="2" priority="3" stopIfTrue="1" operator="containsText" text="Moderada">
      <formula>NOT(ISERROR(SEARCH("Moderada",H24)))</formula>
    </cfRule>
    <cfRule type="containsText" dxfId="1" priority="4" stopIfTrue="1" operator="containsText" text="Baja">
      <formula>NOT(ISERROR(SEARCH("Baja",H24)))</formula>
    </cfRule>
    <cfRule type="containsText" dxfId="0" priority="5" stopIfTrue="1" operator="containsText" text="23">
      <formula>NOT(ISERROR(SEARCH("23",H24)))</formula>
    </cfRule>
  </conditionalFormatting>
  <printOptions horizontalCentered="1" verticalCentered="1"/>
  <pageMargins left="0.31496062992125984" right="0.31496062992125984" top="0.74803149606299213" bottom="0.74803149606299213" header="0.31496062992125984" footer="0.31496062992125984"/>
  <pageSetup scale="43"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view="pageBreakPreview" topLeftCell="I10" zoomScaleNormal="70" zoomScaleSheetLayoutView="100" workbookViewId="0">
      <selection activeCell="L12" sqref="L12"/>
    </sheetView>
  </sheetViews>
  <sheetFormatPr baseColWidth="10" defaultRowHeight="15" x14ac:dyDescent="0.25"/>
  <cols>
    <col min="1" max="1" width="17.140625" customWidth="1"/>
    <col min="2" max="2" width="20.28515625" customWidth="1"/>
    <col min="3" max="3" width="6.85546875" customWidth="1"/>
    <col min="4" max="4" width="28.28515625" customWidth="1"/>
    <col min="5" max="5" width="21.85546875" customWidth="1"/>
    <col min="6" max="6" width="24" customWidth="1"/>
    <col min="7" max="7" width="29.140625" customWidth="1"/>
    <col min="10" max="10" width="74.5703125" customWidth="1"/>
    <col min="11" max="11" width="18.42578125" style="115" customWidth="1"/>
    <col min="12" max="12" width="148.140625" customWidth="1"/>
    <col min="13" max="13" width="14.28515625" customWidth="1"/>
    <col min="14" max="14" width="26.140625" customWidth="1"/>
    <col min="15" max="15" width="17.140625" customWidth="1"/>
  </cols>
  <sheetData>
    <row r="1" spans="1:15" ht="36.75" customHeight="1" x14ac:dyDescent="0.25">
      <c r="A1" s="179"/>
      <c r="B1" s="181" t="s">
        <v>123</v>
      </c>
      <c r="C1" s="181"/>
      <c r="D1" s="181"/>
      <c r="E1" s="181"/>
      <c r="F1" s="181"/>
      <c r="G1" s="181"/>
      <c r="H1" s="181"/>
      <c r="I1" s="181"/>
      <c r="J1" s="181"/>
      <c r="K1" s="181"/>
      <c r="L1" s="173" t="s">
        <v>161</v>
      </c>
      <c r="M1" s="173"/>
      <c r="N1" s="173"/>
      <c r="O1" s="183"/>
    </row>
    <row r="2" spans="1:15" ht="37.5" customHeight="1" x14ac:dyDescent="0.25">
      <c r="A2" s="180"/>
      <c r="B2" s="182"/>
      <c r="C2" s="182"/>
      <c r="D2" s="182"/>
      <c r="E2" s="182"/>
      <c r="F2" s="182"/>
      <c r="G2" s="182"/>
      <c r="H2" s="182"/>
      <c r="I2" s="182"/>
      <c r="J2" s="182"/>
      <c r="K2" s="182"/>
      <c r="L2" s="174" t="s">
        <v>160</v>
      </c>
      <c r="M2" s="174"/>
      <c r="N2" s="174"/>
      <c r="O2" s="184"/>
    </row>
    <row r="3" spans="1:15" ht="26.25" customHeight="1" x14ac:dyDescent="0.25">
      <c r="A3" s="180"/>
      <c r="B3" s="182"/>
      <c r="C3" s="182"/>
      <c r="D3" s="182"/>
      <c r="E3" s="182"/>
      <c r="F3" s="182"/>
      <c r="G3" s="182"/>
      <c r="H3" s="182"/>
      <c r="I3" s="182"/>
      <c r="J3" s="182"/>
      <c r="K3" s="182"/>
      <c r="L3" s="174" t="s">
        <v>142</v>
      </c>
      <c r="M3" s="174"/>
      <c r="N3" s="174"/>
      <c r="O3" s="184"/>
    </row>
    <row r="4" spans="1:15" ht="18.75" x14ac:dyDescent="0.25">
      <c r="A4" s="190" t="s">
        <v>124</v>
      </c>
      <c r="B4" s="192" t="s">
        <v>125</v>
      </c>
      <c r="C4" s="194" t="s">
        <v>0</v>
      </c>
      <c r="D4" s="194"/>
      <c r="E4" s="194"/>
      <c r="F4" s="194"/>
      <c r="G4" s="194"/>
      <c r="H4" s="194"/>
      <c r="I4" s="194"/>
      <c r="J4" s="178" t="s">
        <v>1</v>
      </c>
      <c r="K4" s="178"/>
      <c r="L4" s="185" t="s">
        <v>2</v>
      </c>
      <c r="M4" s="185"/>
      <c r="N4" s="185"/>
      <c r="O4" s="186"/>
    </row>
    <row r="5" spans="1:15" ht="18.75" x14ac:dyDescent="0.25">
      <c r="A5" s="191"/>
      <c r="B5" s="193"/>
      <c r="C5" s="194" t="s">
        <v>126</v>
      </c>
      <c r="D5" s="194"/>
      <c r="E5" s="194" t="s">
        <v>129</v>
      </c>
      <c r="F5" s="194" t="s">
        <v>130</v>
      </c>
      <c r="G5" s="194" t="s">
        <v>131</v>
      </c>
      <c r="H5" s="194" t="s">
        <v>132</v>
      </c>
      <c r="I5" s="194"/>
      <c r="J5" s="178" t="s">
        <v>135</v>
      </c>
      <c r="K5" s="178" t="s">
        <v>136</v>
      </c>
      <c r="L5" s="185" t="s">
        <v>137</v>
      </c>
      <c r="M5" s="185" t="s">
        <v>138</v>
      </c>
      <c r="N5" s="185" t="s">
        <v>139</v>
      </c>
      <c r="O5" s="186" t="s">
        <v>140</v>
      </c>
    </row>
    <row r="6" spans="1:15" ht="93.75" x14ac:dyDescent="0.25">
      <c r="A6" s="191"/>
      <c r="B6" s="193"/>
      <c r="C6" s="2" t="s">
        <v>127</v>
      </c>
      <c r="D6" s="11" t="s">
        <v>128</v>
      </c>
      <c r="E6" s="194"/>
      <c r="F6" s="194"/>
      <c r="G6" s="196"/>
      <c r="H6" s="11" t="s">
        <v>133</v>
      </c>
      <c r="I6" s="11" t="s">
        <v>134</v>
      </c>
      <c r="J6" s="178"/>
      <c r="K6" s="178"/>
      <c r="L6" s="185"/>
      <c r="M6" s="185"/>
      <c r="N6" s="185"/>
      <c r="O6" s="186"/>
    </row>
    <row r="7" spans="1:15" ht="173.25" customHeight="1" x14ac:dyDescent="0.25">
      <c r="A7" s="195" t="s">
        <v>15</v>
      </c>
      <c r="B7" s="4" t="s">
        <v>48</v>
      </c>
      <c r="C7" s="5" t="s">
        <v>49</v>
      </c>
      <c r="D7" s="6" t="s">
        <v>47</v>
      </c>
      <c r="E7" s="7" t="s">
        <v>50</v>
      </c>
      <c r="F7" s="6" t="s">
        <v>51</v>
      </c>
      <c r="G7" s="8" t="s">
        <v>52</v>
      </c>
      <c r="H7" s="4">
        <v>43101</v>
      </c>
      <c r="I7" s="9">
        <v>43465</v>
      </c>
      <c r="J7" s="39" t="s">
        <v>164</v>
      </c>
      <c r="K7" s="10">
        <v>0.7</v>
      </c>
      <c r="L7" s="39" t="s">
        <v>307</v>
      </c>
      <c r="M7" s="40" t="s">
        <v>163</v>
      </c>
      <c r="N7" s="39" t="s">
        <v>374</v>
      </c>
      <c r="O7" s="39" t="s">
        <v>168</v>
      </c>
    </row>
    <row r="8" spans="1:15" ht="180" customHeight="1" x14ac:dyDescent="0.25">
      <c r="A8" s="195"/>
      <c r="B8" s="4"/>
      <c r="C8" s="5" t="s">
        <v>54</v>
      </c>
      <c r="D8" s="6" t="s">
        <v>53</v>
      </c>
      <c r="E8" s="7" t="s">
        <v>55</v>
      </c>
      <c r="F8" s="6" t="s">
        <v>56</v>
      </c>
      <c r="G8" s="8" t="s">
        <v>57</v>
      </c>
      <c r="H8" s="4">
        <v>43101</v>
      </c>
      <c r="I8" s="9">
        <v>43465</v>
      </c>
      <c r="J8" s="3" t="s">
        <v>165</v>
      </c>
      <c r="K8" s="40">
        <v>0.25</v>
      </c>
      <c r="L8" s="42" t="s">
        <v>318</v>
      </c>
      <c r="M8" s="41" t="s">
        <v>163</v>
      </c>
      <c r="N8" s="39" t="s">
        <v>319</v>
      </c>
      <c r="O8" s="39" t="s">
        <v>168</v>
      </c>
    </row>
    <row r="9" spans="1:15" ht="409.5" customHeight="1" x14ac:dyDescent="0.25">
      <c r="A9" s="195"/>
      <c r="B9" s="4" t="s">
        <v>31</v>
      </c>
      <c r="C9" s="5" t="s">
        <v>25</v>
      </c>
      <c r="D9" s="21" t="s">
        <v>26</v>
      </c>
      <c r="E9" s="7" t="s">
        <v>27</v>
      </c>
      <c r="F9" s="6" t="s">
        <v>28</v>
      </c>
      <c r="G9" s="32" t="s">
        <v>122</v>
      </c>
      <c r="H9" s="4">
        <v>43102</v>
      </c>
      <c r="I9" s="9">
        <v>43465</v>
      </c>
      <c r="J9" s="3" t="s">
        <v>166</v>
      </c>
      <c r="K9" s="10">
        <v>1</v>
      </c>
      <c r="L9" s="116" t="s">
        <v>355</v>
      </c>
      <c r="M9" s="5" t="s">
        <v>163</v>
      </c>
      <c r="N9" s="1"/>
      <c r="O9" s="39" t="s">
        <v>168</v>
      </c>
    </row>
    <row r="10" spans="1:15" ht="113.25" customHeight="1" x14ac:dyDescent="0.25">
      <c r="A10" s="195"/>
      <c r="B10" s="4" t="s">
        <v>58</v>
      </c>
      <c r="C10" s="5" t="s">
        <v>59</v>
      </c>
      <c r="D10" s="6" t="s">
        <v>73</v>
      </c>
      <c r="E10" s="13">
        <v>80</v>
      </c>
      <c r="F10" s="6" t="s">
        <v>60</v>
      </c>
      <c r="G10" s="5" t="s">
        <v>61</v>
      </c>
      <c r="H10" s="4">
        <v>43101</v>
      </c>
      <c r="I10" s="9">
        <v>43465</v>
      </c>
      <c r="J10" s="3" t="s">
        <v>320</v>
      </c>
      <c r="K10" s="10">
        <v>0.54</v>
      </c>
      <c r="L10" s="42" t="s">
        <v>321</v>
      </c>
      <c r="M10" s="41" t="s">
        <v>163</v>
      </c>
      <c r="N10" s="1"/>
      <c r="O10" s="39" t="s">
        <v>168</v>
      </c>
    </row>
    <row r="11" spans="1:15" ht="153" customHeight="1" x14ac:dyDescent="0.25">
      <c r="A11" s="195"/>
      <c r="B11" s="4"/>
      <c r="C11" s="5" t="s">
        <v>62</v>
      </c>
      <c r="D11" s="6" t="s">
        <v>74</v>
      </c>
      <c r="E11" s="13">
        <v>360</v>
      </c>
      <c r="F11" s="6" t="s">
        <v>63</v>
      </c>
      <c r="G11" s="5" t="s">
        <v>61</v>
      </c>
      <c r="H11" s="4">
        <v>43101</v>
      </c>
      <c r="I11" s="9">
        <v>43465</v>
      </c>
      <c r="J11" s="3" t="s">
        <v>322</v>
      </c>
      <c r="K11" s="10">
        <v>0.34</v>
      </c>
      <c r="L11" s="42" t="s">
        <v>323</v>
      </c>
      <c r="M11" s="41" t="s">
        <v>163</v>
      </c>
      <c r="N11" s="1"/>
      <c r="O11" s="39" t="s">
        <v>168</v>
      </c>
    </row>
    <row r="12" spans="1:15" ht="109.5" customHeight="1" x14ac:dyDescent="0.25">
      <c r="A12" s="195"/>
      <c r="B12" s="4" t="s">
        <v>65</v>
      </c>
      <c r="C12" s="5" t="s">
        <v>64</v>
      </c>
      <c r="D12" s="6" t="s">
        <v>75</v>
      </c>
      <c r="E12" s="13">
        <v>20</v>
      </c>
      <c r="F12" s="6" t="s">
        <v>66</v>
      </c>
      <c r="G12" s="5" t="s">
        <v>61</v>
      </c>
      <c r="H12" s="4">
        <v>43101</v>
      </c>
      <c r="I12" s="9">
        <v>43465</v>
      </c>
      <c r="J12" s="3" t="s">
        <v>167</v>
      </c>
      <c r="K12" s="113">
        <v>0.15</v>
      </c>
      <c r="L12" s="42" t="s">
        <v>376</v>
      </c>
      <c r="M12" s="41" t="s">
        <v>163</v>
      </c>
      <c r="N12" s="1"/>
      <c r="O12" s="39" t="s">
        <v>168</v>
      </c>
    </row>
    <row r="13" spans="1:15" x14ac:dyDescent="0.25">
      <c r="A13" s="187"/>
      <c r="B13" s="188"/>
      <c r="C13" s="188"/>
      <c r="D13" s="188"/>
      <c r="E13" s="188"/>
      <c r="F13" s="188"/>
      <c r="G13" s="188"/>
      <c r="H13" s="188"/>
      <c r="I13" s="188"/>
      <c r="J13" s="188"/>
      <c r="K13" s="188"/>
      <c r="L13" s="188"/>
      <c r="M13" s="188"/>
      <c r="N13" s="188"/>
      <c r="O13" s="189"/>
    </row>
    <row r="14" spans="1:15" s="109" customFormat="1" x14ac:dyDescent="0.25">
      <c r="A14" s="107" t="s">
        <v>353</v>
      </c>
      <c r="B14" s="107"/>
      <c r="C14" s="107"/>
      <c r="D14" s="107"/>
      <c r="E14" s="108">
        <v>43220</v>
      </c>
      <c r="F14" s="107"/>
      <c r="G14" s="107"/>
      <c r="H14" s="107"/>
      <c r="I14" s="107"/>
      <c r="J14" s="107"/>
      <c r="K14" s="114"/>
      <c r="L14" s="107"/>
      <c r="M14" s="107"/>
      <c r="N14" s="107"/>
      <c r="O14" s="107"/>
    </row>
    <row r="15" spans="1:15" x14ac:dyDescent="0.25">
      <c r="A15" s="107" t="s">
        <v>6</v>
      </c>
      <c r="B15" s="107"/>
      <c r="C15" s="107"/>
      <c r="D15" s="107"/>
      <c r="E15" s="69">
        <v>43220</v>
      </c>
      <c r="F15" s="107"/>
      <c r="G15" s="107"/>
      <c r="H15" s="107"/>
      <c r="I15" s="107"/>
      <c r="J15" s="107"/>
      <c r="K15" s="114"/>
      <c r="L15" s="107"/>
      <c r="M15" s="107"/>
      <c r="N15" s="107"/>
      <c r="O15" s="107"/>
    </row>
    <row r="16" spans="1:15" x14ac:dyDescent="0.25">
      <c r="A16" s="107" t="s">
        <v>3</v>
      </c>
      <c r="B16" s="107"/>
      <c r="C16" s="107"/>
      <c r="D16" s="107"/>
      <c r="E16" s="110">
        <v>43231</v>
      </c>
      <c r="F16" s="107"/>
      <c r="G16" s="107"/>
      <c r="H16" s="107"/>
      <c r="I16" s="107"/>
      <c r="J16" s="107"/>
      <c r="K16" s="114"/>
      <c r="L16" s="107"/>
      <c r="M16" s="107"/>
      <c r="N16" s="107"/>
      <c r="O16" s="107"/>
    </row>
    <row r="17" spans="1:15" x14ac:dyDescent="0.25">
      <c r="A17" s="107"/>
      <c r="B17" s="107"/>
      <c r="C17" s="107"/>
      <c r="D17" s="107"/>
      <c r="E17" s="107"/>
      <c r="F17" s="107"/>
      <c r="G17" s="107"/>
      <c r="H17" s="107"/>
      <c r="I17" s="107"/>
      <c r="J17" s="107"/>
      <c r="K17" s="114"/>
      <c r="L17" s="107"/>
      <c r="M17" s="107"/>
      <c r="N17" s="107"/>
      <c r="O17" s="107"/>
    </row>
    <row r="19" spans="1:15" x14ac:dyDescent="0.25">
      <c r="J19" s="43"/>
    </row>
  </sheetData>
  <mergeCells count="23">
    <mergeCell ref="A13:O13"/>
    <mergeCell ref="L5:L6"/>
    <mergeCell ref="M5:M6"/>
    <mergeCell ref="A4:A6"/>
    <mergeCell ref="B4:B6"/>
    <mergeCell ref="C4:I4"/>
    <mergeCell ref="J4:K4"/>
    <mergeCell ref="A7:A12"/>
    <mergeCell ref="L4:O4"/>
    <mergeCell ref="C5:D5"/>
    <mergeCell ref="E5:E6"/>
    <mergeCell ref="F5:F6"/>
    <mergeCell ref="G5:G6"/>
    <mergeCell ref="H5:I5"/>
    <mergeCell ref="J5:J6"/>
    <mergeCell ref="K5:K6"/>
    <mergeCell ref="A1:A3"/>
    <mergeCell ref="B1:K3"/>
    <mergeCell ref="L1:O1"/>
    <mergeCell ref="L2:O2"/>
    <mergeCell ref="L3:O3"/>
    <mergeCell ref="N5:N6"/>
    <mergeCell ref="O5:O6"/>
  </mergeCells>
  <pageMargins left="0.70866141732283472" right="0.70866141732283472" top="0.74803149606299213" bottom="0.74803149606299213" header="0.31496062992125984" footer="0.31496062992125984"/>
  <pageSetup paperSize="5" scale="60" orientation="landscape" horizontalDpi="4294967293"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topLeftCell="G14" zoomScaleNormal="84" zoomScaleSheetLayoutView="100" workbookViewId="0">
      <selection activeCell="O15" sqref="O15"/>
    </sheetView>
  </sheetViews>
  <sheetFormatPr baseColWidth="10" defaultRowHeight="15" x14ac:dyDescent="0.25"/>
  <cols>
    <col min="1" max="1" width="17" customWidth="1"/>
    <col min="2" max="2" width="21.140625" customWidth="1"/>
    <col min="3" max="3" width="6.5703125" customWidth="1"/>
    <col min="4" max="4" width="30" customWidth="1"/>
    <col min="5" max="5" width="22.5703125" customWidth="1"/>
    <col min="6" max="6" width="32.85546875" customWidth="1"/>
    <col min="7" max="7" width="30.28515625" customWidth="1"/>
    <col min="8" max="8" width="11.85546875" bestFit="1" customWidth="1"/>
    <col min="10" max="10" width="77.28515625" customWidth="1"/>
    <col min="11" max="11" width="13.7109375" customWidth="1"/>
    <col min="12" max="12" width="72" customWidth="1"/>
    <col min="13" max="13" width="15.85546875" style="115" customWidth="1"/>
    <col min="14" max="14" width="18.85546875" customWidth="1"/>
    <col min="15" max="15" width="15.5703125" customWidth="1"/>
  </cols>
  <sheetData>
    <row r="1" spans="1:15" ht="30.75" customHeight="1" x14ac:dyDescent="0.25">
      <c r="A1" s="179"/>
      <c r="B1" s="181" t="s">
        <v>123</v>
      </c>
      <c r="C1" s="181"/>
      <c r="D1" s="181"/>
      <c r="E1" s="181"/>
      <c r="F1" s="181"/>
      <c r="G1" s="181"/>
      <c r="H1" s="181"/>
      <c r="I1" s="181"/>
      <c r="J1" s="181"/>
      <c r="K1" s="181"/>
      <c r="L1" s="173" t="s">
        <v>161</v>
      </c>
      <c r="M1" s="173"/>
      <c r="N1" s="173"/>
      <c r="O1" s="183"/>
    </row>
    <row r="2" spans="1:15" ht="33" customHeight="1" x14ac:dyDescent="0.25">
      <c r="A2" s="180"/>
      <c r="B2" s="182"/>
      <c r="C2" s="182"/>
      <c r="D2" s="182"/>
      <c r="E2" s="182"/>
      <c r="F2" s="182"/>
      <c r="G2" s="182"/>
      <c r="H2" s="182"/>
      <c r="I2" s="182"/>
      <c r="J2" s="182"/>
      <c r="K2" s="182"/>
      <c r="L2" s="174" t="s">
        <v>160</v>
      </c>
      <c r="M2" s="174"/>
      <c r="N2" s="174"/>
      <c r="O2" s="184"/>
    </row>
    <row r="3" spans="1:15" ht="27" customHeight="1" x14ac:dyDescent="0.25">
      <c r="A3" s="180"/>
      <c r="B3" s="182"/>
      <c r="C3" s="182"/>
      <c r="D3" s="182"/>
      <c r="E3" s="182"/>
      <c r="F3" s="182"/>
      <c r="G3" s="182"/>
      <c r="H3" s="182"/>
      <c r="I3" s="182"/>
      <c r="J3" s="182"/>
      <c r="K3" s="182"/>
      <c r="L3" s="174" t="s">
        <v>143</v>
      </c>
      <c r="M3" s="174"/>
      <c r="N3" s="174"/>
      <c r="O3" s="184"/>
    </row>
    <row r="4" spans="1:15" ht="18.75" customHeight="1" x14ac:dyDescent="0.25">
      <c r="A4" s="190" t="s">
        <v>124</v>
      </c>
      <c r="B4" s="192" t="s">
        <v>125</v>
      </c>
      <c r="C4" s="194" t="s">
        <v>0</v>
      </c>
      <c r="D4" s="194"/>
      <c r="E4" s="194"/>
      <c r="F4" s="194"/>
      <c r="G4" s="194"/>
      <c r="H4" s="194"/>
      <c r="I4" s="194"/>
      <c r="J4" s="178" t="s">
        <v>1</v>
      </c>
      <c r="K4" s="178"/>
      <c r="L4" s="185" t="s">
        <v>2</v>
      </c>
      <c r="M4" s="185"/>
      <c r="N4" s="185"/>
      <c r="O4" s="186"/>
    </row>
    <row r="5" spans="1:15" ht="18.75" customHeight="1" x14ac:dyDescent="0.25">
      <c r="A5" s="191"/>
      <c r="B5" s="193"/>
      <c r="C5" s="194" t="s">
        <v>126</v>
      </c>
      <c r="D5" s="194"/>
      <c r="E5" s="194" t="s">
        <v>129</v>
      </c>
      <c r="F5" s="194" t="s">
        <v>130</v>
      </c>
      <c r="G5" s="194" t="s">
        <v>131</v>
      </c>
      <c r="H5" s="194" t="s">
        <v>132</v>
      </c>
      <c r="I5" s="194"/>
      <c r="J5" s="178" t="s">
        <v>135</v>
      </c>
      <c r="K5" s="178" t="s">
        <v>136</v>
      </c>
      <c r="L5" s="185" t="s">
        <v>137</v>
      </c>
      <c r="M5" s="185" t="s">
        <v>138</v>
      </c>
      <c r="N5" s="185" t="s">
        <v>139</v>
      </c>
      <c r="O5" s="186" t="s">
        <v>140</v>
      </c>
    </row>
    <row r="6" spans="1:15" ht="93.75" x14ac:dyDescent="0.25">
      <c r="A6" s="191"/>
      <c r="B6" s="193"/>
      <c r="C6" s="2" t="s">
        <v>127</v>
      </c>
      <c r="D6" s="33" t="s">
        <v>128</v>
      </c>
      <c r="E6" s="194"/>
      <c r="F6" s="194"/>
      <c r="G6" s="196"/>
      <c r="H6" s="33" t="s">
        <v>133</v>
      </c>
      <c r="I6" s="33" t="s">
        <v>134</v>
      </c>
      <c r="J6" s="178"/>
      <c r="K6" s="178"/>
      <c r="L6" s="185"/>
      <c r="M6" s="185"/>
      <c r="N6" s="185"/>
      <c r="O6" s="186"/>
    </row>
    <row r="7" spans="1:15" s="121" customFormat="1" ht="300.75" customHeight="1" x14ac:dyDescent="0.2">
      <c r="A7" s="200" t="s">
        <v>16</v>
      </c>
      <c r="B7" s="122" t="s">
        <v>377</v>
      </c>
      <c r="C7" s="123" t="s">
        <v>78</v>
      </c>
      <c r="D7" s="119" t="s">
        <v>106</v>
      </c>
      <c r="E7" s="21" t="s">
        <v>83</v>
      </c>
      <c r="F7" s="21" t="s">
        <v>84</v>
      </c>
      <c r="G7" s="23" t="s">
        <v>85</v>
      </c>
      <c r="H7" s="124">
        <v>43109</v>
      </c>
      <c r="I7" s="125">
        <v>43465</v>
      </c>
      <c r="J7" s="19" t="s">
        <v>175</v>
      </c>
      <c r="K7" s="12">
        <v>0.05</v>
      </c>
      <c r="L7" s="119" t="s">
        <v>378</v>
      </c>
      <c r="M7" s="24" t="s">
        <v>163</v>
      </c>
      <c r="N7" s="126"/>
      <c r="O7" s="39" t="s">
        <v>168</v>
      </c>
    </row>
    <row r="8" spans="1:15" s="121" customFormat="1" ht="204" x14ac:dyDescent="0.2">
      <c r="A8" s="201"/>
      <c r="B8" s="122" t="s">
        <v>30</v>
      </c>
      <c r="C8" s="127" t="s">
        <v>79</v>
      </c>
      <c r="D8" s="26" t="s">
        <v>89</v>
      </c>
      <c r="E8" s="26" t="s">
        <v>90</v>
      </c>
      <c r="F8" s="26" t="s">
        <v>91</v>
      </c>
      <c r="G8" s="26" t="s">
        <v>92</v>
      </c>
      <c r="H8" s="128">
        <v>43101</v>
      </c>
      <c r="I8" s="128">
        <v>43465</v>
      </c>
      <c r="J8" s="7" t="s">
        <v>356</v>
      </c>
      <c r="K8" s="118">
        <v>0</v>
      </c>
      <c r="L8" s="137" t="s">
        <v>357</v>
      </c>
      <c r="M8" s="45" t="s">
        <v>163</v>
      </c>
      <c r="N8" s="126"/>
      <c r="O8" s="39" t="s">
        <v>168</v>
      </c>
    </row>
    <row r="9" spans="1:15" s="121" customFormat="1" ht="174" customHeight="1" x14ac:dyDescent="0.2">
      <c r="A9" s="201"/>
      <c r="B9" s="129"/>
      <c r="C9" s="130">
        <v>4.3</v>
      </c>
      <c r="D9" s="26" t="s">
        <v>93</v>
      </c>
      <c r="E9" s="26" t="s">
        <v>94</v>
      </c>
      <c r="F9" s="26" t="s">
        <v>95</v>
      </c>
      <c r="G9" s="26" t="s">
        <v>96</v>
      </c>
      <c r="H9" s="128">
        <v>43101</v>
      </c>
      <c r="I9" s="128">
        <v>43465</v>
      </c>
      <c r="J9" s="23" t="s">
        <v>372</v>
      </c>
      <c r="K9" s="118">
        <v>0.25</v>
      </c>
      <c r="L9" s="7" t="s">
        <v>379</v>
      </c>
      <c r="M9" s="45" t="s">
        <v>163</v>
      </c>
      <c r="N9" s="126"/>
      <c r="O9" s="39" t="s">
        <v>168</v>
      </c>
    </row>
    <row r="10" spans="1:15" s="121" customFormat="1" ht="153" x14ac:dyDescent="0.2">
      <c r="A10" s="201"/>
      <c r="B10" s="131"/>
      <c r="C10" s="47" t="s">
        <v>76</v>
      </c>
      <c r="D10" s="21" t="s">
        <v>120</v>
      </c>
      <c r="E10" s="7" t="s">
        <v>32</v>
      </c>
      <c r="F10" s="21" t="s">
        <v>119</v>
      </c>
      <c r="G10" s="47" t="s">
        <v>33</v>
      </c>
      <c r="H10" s="122">
        <v>43102</v>
      </c>
      <c r="I10" s="132">
        <v>43465</v>
      </c>
      <c r="J10" s="19" t="s">
        <v>358</v>
      </c>
      <c r="K10" s="12"/>
      <c r="L10" s="21" t="s">
        <v>308</v>
      </c>
      <c r="M10" s="45" t="s">
        <v>163</v>
      </c>
      <c r="N10" s="21" t="s">
        <v>171</v>
      </c>
      <c r="O10" s="39" t="s">
        <v>168</v>
      </c>
    </row>
    <row r="11" spans="1:15" s="121" customFormat="1" ht="215.25" customHeight="1" x14ac:dyDescent="0.2">
      <c r="A11" s="201"/>
      <c r="B11" s="122"/>
      <c r="C11" s="123" t="s">
        <v>77</v>
      </c>
      <c r="D11" s="25" t="s">
        <v>107</v>
      </c>
      <c r="E11" s="25" t="s">
        <v>86</v>
      </c>
      <c r="F11" s="25" t="s">
        <v>87</v>
      </c>
      <c r="G11" s="25" t="s">
        <v>88</v>
      </c>
      <c r="H11" s="133">
        <v>43101</v>
      </c>
      <c r="I11" s="134">
        <v>43465</v>
      </c>
      <c r="J11" s="19" t="s">
        <v>170</v>
      </c>
      <c r="K11" s="12">
        <v>0</v>
      </c>
      <c r="L11" s="19" t="s">
        <v>361</v>
      </c>
      <c r="M11" s="45" t="s">
        <v>163</v>
      </c>
      <c r="N11" s="126"/>
      <c r="O11" s="39" t="s">
        <v>168</v>
      </c>
    </row>
    <row r="12" spans="1:15" s="121" customFormat="1" ht="167.25" customHeight="1" x14ac:dyDescent="0.2">
      <c r="A12" s="201"/>
      <c r="B12" s="122" t="s">
        <v>29</v>
      </c>
      <c r="C12" s="47" t="s">
        <v>21</v>
      </c>
      <c r="D12" s="6" t="s">
        <v>146</v>
      </c>
      <c r="E12" s="7" t="s">
        <v>147</v>
      </c>
      <c r="F12" s="25" t="s">
        <v>148</v>
      </c>
      <c r="G12" s="47" t="s">
        <v>24</v>
      </c>
      <c r="H12" s="122">
        <v>43115</v>
      </c>
      <c r="I12" s="132">
        <v>43434</v>
      </c>
      <c r="J12" s="19" t="s">
        <v>172</v>
      </c>
      <c r="K12" s="12">
        <v>0</v>
      </c>
      <c r="L12" s="19" t="s">
        <v>309</v>
      </c>
      <c r="M12" s="45" t="s">
        <v>163</v>
      </c>
      <c r="N12" s="126"/>
      <c r="O12" s="39" t="s">
        <v>168</v>
      </c>
    </row>
    <row r="13" spans="1:15" s="121" customFormat="1" ht="188.25" customHeight="1" x14ac:dyDescent="0.2">
      <c r="A13" s="201"/>
      <c r="B13" s="122"/>
      <c r="C13" s="47" t="s">
        <v>22</v>
      </c>
      <c r="D13" s="6" t="s">
        <v>149</v>
      </c>
      <c r="E13" s="7" t="s">
        <v>150</v>
      </c>
      <c r="F13" s="25" t="s">
        <v>151</v>
      </c>
      <c r="G13" s="47" t="s">
        <v>24</v>
      </c>
      <c r="H13" s="122">
        <v>43115</v>
      </c>
      <c r="I13" s="122">
        <v>43434</v>
      </c>
      <c r="J13" s="19" t="s">
        <v>173</v>
      </c>
      <c r="K13" s="46">
        <v>0.08</v>
      </c>
      <c r="L13" s="19" t="s">
        <v>380</v>
      </c>
      <c r="M13" s="45" t="s">
        <v>163</v>
      </c>
      <c r="N13" s="126"/>
      <c r="O13" s="39" t="s">
        <v>168</v>
      </c>
    </row>
    <row r="14" spans="1:15" s="121" customFormat="1" ht="117" customHeight="1" x14ac:dyDescent="0.2">
      <c r="A14" s="201"/>
      <c r="B14" s="122" t="s">
        <v>34</v>
      </c>
      <c r="C14" s="47" t="s">
        <v>35</v>
      </c>
      <c r="D14" s="6" t="s">
        <v>36</v>
      </c>
      <c r="E14" s="7" t="s">
        <v>37</v>
      </c>
      <c r="F14" s="6" t="s">
        <v>38</v>
      </c>
      <c r="G14" s="47" t="s">
        <v>39</v>
      </c>
      <c r="H14" s="122">
        <v>43102</v>
      </c>
      <c r="I14" s="122">
        <v>43465</v>
      </c>
      <c r="J14" s="19" t="s">
        <v>359</v>
      </c>
      <c r="K14" s="12">
        <v>1</v>
      </c>
      <c r="L14" s="19" t="s">
        <v>310</v>
      </c>
      <c r="M14" s="45" t="s">
        <v>174</v>
      </c>
      <c r="N14" s="126"/>
      <c r="O14" s="39" t="s">
        <v>168</v>
      </c>
    </row>
    <row r="15" spans="1:15" s="121" customFormat="1" ht="213.75" customHeight="1" x14ac:dyDescent="0.2">
      <c r="A15" s="202"/>
      <c r="B15" s="7" t="s">
        <v>67</v>
      </c>
      <c r="C15" s="135" t="s">
        <v>68</v>
      </c>
      <c r="D15" s="7" t="s">
        <v>69</v>
      </c>
      <c r="E15" s="6" t="s">
        <v>70</v>
      </c>
      <c r="F15" s="25" t="s">
        <v>71</v>
      </c>
      <c r="G15" s="7" t="s">
        <v>72</v>
      </c>
      <c r="H15" s="136">
        <v>43101</v>
      </c>
      <c r="I15" s="122">
        <v>43465</v>
      </c>
      <c r="J15" s="7" t="s">
        <v>360</v>
      </c>
      <c r="K15" s="118">
        <v>0</v>
      </c>
      <c r="L15" s="42" t="s">
        <v>311</v>
      </c>
      <c r="M15" s="17" t="s">
        <v>163</v>
      </c>
      <c r="N15" s="7" t="s">
        <v>169</v>
      </c>
      <c r="O15" s="39" t="s">
        <v>168</v>
      </c>
    </row>
    <row r="16" spans="1:15" s="121" customFormat="1" ht="12.75" x14ac:dyDescent="0.2">
      <c r="A16" s="197"/>
      <c r="B16" s="198"/>
      <c r="C16" s="198"/>
      <c r="D16" s="198"/>
      <c r="E16" s="198"/>
      <c r="F16" s="198"/>
      <c r="G16" s="198"/>
      <c r="H16" s="198"/>
      <c r="I16" s="198"/>
      <c r="J16" s="198"/>
      <c r="K16" s="198"/>
      <c r="L16" s="198"/>
      <c r="M16" s="198"/>
      <c r="N16" s="198"/>
      <c r="O16" s="199"/>
    </row>
    <row r="17" spans="1:15" s="109" customFormat="1" x14ac:dyDescent="0.25">
      <c r="A17" s="107" t="s">
        <v>353</v>
      </c>
      <c r="B17" s="107"/>
      <c r="C17" s="107"/>
      <c r="D17" s="107"/>
      <c r="E17" s="108">
        <v>43220</v>
      </c>
      <c r="F17" s="107"/>
      <c r="G17" s="107"/>
      <c r="H17" s="107"/>
      <c r="I17" s="107"/>
      <c r="J17" s="107"/>
      <c r="K17" s="107"/>
      <c r="L17" s="107"/>
      <c r="M17" s="114"/>
      <c r="N17" s="107"/>
      <c r="O17" s="107"/>
    </row>
    <row r="18" spans="1:15" s="109" customFormat="1" x14ac:dyDescent="0.25">
      <c r="A18" s="107" t="s">
        <v>6</v>
      </c>
      <c r="B18" s="107"/>
      <c r="C18" s="107"/>
      <c r="D18" s="107"/>
      <c r="E18" s="69">
        <v>43220</v>
      </c>
      <c r="F18" s="107"/>
      <c r="G18" s="107"/>
      <c r="H18" s="107"/>
      <c r="I18" s="107"/>
      <c r="J18" s="107"/>
      <c r="K18" s="107"/>
      <c r="L18" s="107"/>
      <c r="M18" s="114"/>
      <c r="N18" s="107"/>
      <c r="O18" s="107"/>
    </row>
    <row r="19" spans="1:15" s="109" customFormat="1" x14ac:dyDescent="0.25">
      <c r="A19" s="107" t="s">
        <v>3</v>
      </c>
      <c r="B19" s="107"/>
      <c r="C19" s="107"/>
      <c r="D19" s="107"/>
      <c r="E19" s="110">
        <v>43231</v>
      </c>
      <c r="F19" s="107"/>
      <c r="G19" s="107"/>
      <c r="H19" s="107"/>
      <c r="I19" s="107"/>
      <c r="J19" s="107"/>
      <c r="K19" s="107"/>
      <c r="L19" s="107"/>
      <c r="M19" s="114"/>
      <c r="N19" s="107"/>
      <c r="O19" s="107"/>
    </row>
    <row r="20" spans="1:15" s="109" customFormat="1" x14ac:dyDescent="0.25">
      <c r="A20" s="107"/>
      <c r="B20" s="107"/>
      <c r="C20" s="107"/>
      <c r="D20" s="107"/>
      <c r="E20" s="107"/>
      <c r="F20" s="107"/>
      <c r="G20" s="107"/>
      <c r="H20" s="107"/>
      <c r="I20" s="107"/>
      <c r="J20" s="107"/>
      <c r="K20" s="107"/>
      <c r="L20" s="107"/>
      <c r="M20" s="114"/>
      <c r="N20" s="107"/>
      <c r="O20" s="107"/>
    </row>
  </sheetData>
  <mergeCells count="23">
    <mergeCell ref="F5:F6"/>
    <mergeCell ref="G5:G6"/>
    <mergeCell ref="A1:A3"/>
    <mergeCell ref="B1:K3"/>
    <mergeCell ref="A16:O16"/>
    <mergeCell ref="A7:A15"/>
    <mergeCell ref="J5:J6"/>
    <mergeCell ref="K5:K6"/>
    <mergeCell ref="L5:L6"/>
    <mergeCell ref="M5:M6"/>
    <mergeCell ref="A4:A6"/>
    <mergeCell ref="B4:B6"/>
    <mergeCell ref="C4:I4"/>
    <mergeCell ref="J4:K4"/>
    <mergeCell ref="C5:D5"/>
    <mergeCell ref="E5:E6"/>
    <mergeCell ref="N5:N6"/>
    <mergeCell ref="O5:O6"/>
    <mergeCell ref="H5:I5"/>
    <mergeCell ref="L1:O1"/>
    <mergeCell ref="L2:O2"/>
    <mergeCell ref="L3:O3"/>
    <mergeCell ref="L4:O4"/>
  </mergeCells>
  <pageMargins left="0.70866141732283472" right="0.70866141732283472" top="0.74803149606299213" bottom="0.74803149606299213" header="0.31496062992125984" footer="0.31496062992125984"/>
  <pageSetup paperSize="5" scale="61" orientation="landscape" horizontalDpi="4294967293"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view="pageBreakPreview" topLeftCell="C1" zoomScaleNormal="100" zoomScaleSheetLayoutView="100" workbookViewId="0">
      <selection activeCell="G7" sqref="G7"/>
    </sheetView>
  </sheetViews>
  <sheetFormatPr baseColWidth="10" defaultRowHeight="15" x14ac:dyDescent="0.25"/>
  <cols>
    <col min="1" max="1" width="18.28515625" customWidth="1"/>
    <col min="2" max="2" width="21" customWidth="1"/>
    <col min="3" max="3" width="8" customWidth="1"/>
    <col min="4" max="4" width="24.7109375" customWidth="1"/>
    <col min="5" max="5" width="22.5703125" customWidth="1"/>
    <col min="6" max="6" width="24.140625" customWidth="1"/>
    <col min="7" max="7" width="25" customWidth="1"/>
    <col min="8" max="8" width="13.28515625" customWidth="1"/>
    <col min="9" max="9" width="14.140625" customWidth="1"/>
    <col min="10" max="10" width="46.7109375" customWidth="1"/>
    <col min="11" max="11" width="12.7109375" customWidth="1"/>
    <col min="12" max="12" width="59.28515625" style="44" customWidth="1"/>
    <col min="13" max="13" width="14.7109375" customWidth="1"/>
    <col min="14" max="14" width="23.85546875" customWidth="1"/>
    <col min="15" max="15" width="23.28515625" customWidth="1"/>
  </cols>
  <sheetData>
    <row r="1" spans="1:15" ht="29.25" customHeight="1" x14ac:dyDescent="0.25">
      <c r="A1" s="179"/>
      <c r="B1" s="181" t="s">
        <v>123</v>
      </c>
      <c r="C1" s="181"/>
      <c r="D1" s="181"/>
      <c r="E1" s="181"/>
      <c r="F1" s="181"/>
      <c r="G1" s="181"/>
      <c r="H1" s="181"/>
      <c r="I1" s="181"/>
      <c r="J1" s="181"/>
      <c r="K1" s="181"/>
      <c r="L1" s="173" t="s">
        <v>161</v>
      </c>
      <c r="M1" s="173"/>
      <c r="N1" s="173"/>
      <c r="O1" s="183"/>
    </row>
    <row r="2" spans="1:15" ht="40.5" customHeight="1" x14ac:dyDescent="0.25">
      <c r="A2" s="180"/>
      <c r="B2" s="182"/>
      <c r="C2" s="182"/>
      <c r="D2" s="182"/>
      <c r="E2" s="182"/>
      <c r="F2" s="182"/>
      <c r="G2" s="182"/>
      <c r="H2" s="182"/>
      <c r="I2" s="182"/>
      <c r="J2" s="182"/>
      <c r="K2" s="182"/>
      <c r="L2" s="174" t="s">
        <v>160</v>
      </c>
      <c r="M2" s="174"/>
      <c r="N2" s="174"/>
      <c r="O2" s="184"/>
    </row>
    <row r="3" spans="1:15" ht="15" customHeight="1" x14ac:dyDescent="0.25">
      <c r="A3" s="180"/>
      <c r="B3" s="182"/>
      <c r="C3" s="182"/>
      <c r="D3" s="182"/>
      <c r="E3" s="182"/>
      <c r="F3" s="182"/>
      <c r="G3" s="182"/>
      <c r="H3" s="182"/>
      <c r="I3" s="182"/>
      <c r="J3" s="182"/>
      <c r="K3" s="182"/>
      <c r="L3" s="174" t="s">
        <v>144</v>
      </c>
      <c r="M3" s="174"/>
      <c r="N3" s="174"/>
      <c r="O3" s="184"/>
    </row>
    <row r="4" spans="1:15" ht="18.75" customHeight="1" x14ac:dyDescent="0.25">
      <c r="A4" s="190" t="s">
        <v>124</v>
      </c>
      <c r="B4" s="192" t="s">
        <v>125</v>
      </c>
      <c r="C4" s="194" t="s">
        <v>0</v>
      </c>
      <c r="D4" s="194"/>
      <c r="E4" s="194"/>
      <c r="F4" s="194"/>
      <c r="G4" s="194"/>
      <c r="H4" s="194"/>
      <c r="I4" s="194"/>
      <c r="J4" s="178" t="s">
        <v>1</v>
      </c>
      <c r="K4" s="178"/>
      <c r="L4" s="185" t="s">
        <v>2</v>
      </c>
      <c r="M4" s="185"/>
      <c r="N4" s="185"/>
      <c r="O4" s="186"/>
    </row>
    <row r="5" spans="1:15" ht="18.75" customHeight="1" x14ac:dyDescent="0.25">
      <c r="A5" s="191"/>
      <c r="B5" s="193"/>
      <c r="C5" s="194" t="s">
        <v>126</v>
      </c>
      <c r="D5" s="194"/>
      <c r="E5" s="194" t="s">
        <v>129</v>
      </c>
      <c r="F5" s="194" t="s">
        <v>130</v>
      </c>
      <c r="G5" s="194" t="s">
        <v>131</v>
      </c>
      <c r="H5" s="194" t="s">
        <v>132</v>
      </c>
      <c r="I5" s="194"/>
      <c r="J5" s="178" t="s">
        <v>135</v>
      </c>
      <c r="K5" s="178" t="s">
        <v>136</v>
      </c>
      <c r="L5" s="206" t="s">
        <v>137</v>
      </c>
      <c r="M5" s="185" t="s">
        <v>138</v>
      </c>
      <c r="N5" s="185" t="s">
        <v>139</v>
      </c>
      <c r="O5" s="186" t="s">
        <v>140</v>
      </c>
    </row>
    <row r="6" spans="1:15" ht="93.75" x14ac:dyDescent="0.25">
      <c r="A6" s="191"/>
      <c r="B6" s="193"/>
      <c r="C6" s="2" t="s">
        <v>127</v>
      </c>
      <c r="D6" s="33" t="s">
        <v>128</v>
      </c>
      <c r="E6" s="194"/>
      <c r="F6" s="194"/>
      <c r="G6" s="196"/>
      <c r="H6" s="33" t="s">
        <v>133</v>
      </c>
      <c r="I6" s="33" t="s">
        <v>134</v>
      </c>
      <c r="J6" s="178"/>
      <c r="K6" s="178"/>
      <c r="L6" s="206"/>
      <c r="M6" s="185"/>
      <c r="N6" s="185"/>
      <c r="O6" s="186"/>
    </row>
    <row r="7" spans="1:15" ht="157.5" customHeight="1" x14ac:dyDescent="0.25">
      <c r="A7" s="203" t="s">
        <v>19</v>
      </c>
      <c r="B7" s="203" t="s">
        <v>17</v>
      </c>
      <c r="C7" s="15" t="s">
        <v>80</v>
      </c>
      <c r="D7" s="25" t="s">
        <v>103</v>
      </c>
      <c r="E7" s="25" t="s">
        <v>104</v>
      </c>
      <c r="F7" s="25" t="s">
        <v>105</v>
      </c>
      <c r="G7" s="25" t="s">
        <v>112</v>
      </c>
      <c r="H7" s="16">
        <v>43101</v>
      </c>
      <c r="I7" s="16">
        <v>43465</v>
      </c>
      <c r="J7" s="117" t="s">
        <v>362</v>
      </c>
      <c r="K7" s="118">
        <v>1</v>
      </c>
      <c r="L7" s="7" t="s">
        <v>363</v>
      </c>
      <c r="M7" s="45" t="s">
        <v>163</v>
      </c>
      <c r="N7" s="7" t="s">
        <v>371</v>
      </c>
      <c r="O7" s="39" t="s">
        <v>168</v>
      </c>
    </row>
    <row r="8" spans="1:15" ht="198" customHeight="1" x14ac:dyDescent="0.25">
      <c r="A8" s="204"/>
      <c r="B8" s="205"/>
      <c r="C8" s="15">
        <v>5.2</v>
      </c>
      <c r="D8" s="25" t="s">
        <v>97</v>
      </c>
      <c r="E8" s="25" t="s">
        <v>98</v>
      </c>
      <c r="F8" s="25" t="s">
        <v>99</v>
      </c>
      <c r="G8" s="25" t="s">
        <v>100</v>
      </c>
      <c r="H8" s="16">
        <v>43101</v>
      </c>
      <c r="I8" s="16">
        <v>43465</v>
      </c>
      <c r="J8" s="117" t="s">
        <v>364</v>
      </c>
      <c r="K8" s="118">
        <v>0</v>
      </c>
      <c r="L8" s="7" t="s">
        <v>381</v>
      </c>
      <c r="M8" s="45" t="s">
        <v>163</v>
      </c>
      <c r="N8" s="120"/>
      <c r="O8" s="39" t="s">
        <v>168</v>
      </c>
    </row>
    <row r="9" spans="1:15" ht="230.25" customHeight="1" x14ac:dyDescent="0.25">
      <c r="A9" s="204"/>
      <c r="B9" s="27" t="s">
        <v>18</v>
      </c>
      <c r="C9" s="24" t="s">
        <v>81</v>
      </c>
      <c r="D9" s="26" t="s">
        <v>101</v>
      </c>
      <c r="E9" s="26" t="s">
        <v>113</v>
      </c>
      <c r="F9" s="26" t="s">
        <v>157</v>
      </c>
      <c r="G9" s="26" t="s">
        <v>102</v>
      </c>
      <c r="H9" s="140">
        <v>43101</v>
      </c>
      <c r="I9" s="140">
        <v>43465</v>
      </c>
      <c r="J9" s="138" t="s">
        <v>365</v>
      </c>
      <c r="K9" s="139">
        <v>0.99890000000000001</v>
      </c>
      <c r="L9" s="25" t="s">
        <v>366</v>
      </c>
      <c r="M9" s="45" t="s">
        <v>163</v>
      </c>
      <c r="N9" s="120"/>
      <c r="O9" s="39" t="s">
        <v>168</v>
      </c>
    </row>
    <row r="10" spans="1:15" ht="380.25" customHeight="1" x14ac:dyDescent="0.25">
      <c r="A10" s="204"/>
      <c r="B10" s="48" t="s">
        <v>43</v>
      </c>
      <c r="C10" s="18" t="s">
        <v>82</v>
      </c>
      <c r="D10" s="19" t="s">
        <v>12</v>
      </c>
      <c r="E10" s="19" t="s">
        <v>10</v>
      </c>
      <c r="F10" s="19" t="s">
        <v>8</v>
      </c>
      <c r="G10" s="20" t="s">
        <v>11</v>
      </c>
      <c r="H10" s="48">
        <v>43101</v>
      </c>
      <c r="I10" s="9">
        <v>43465</v>
      </c>
      <c r="J10" s="19" t="s">
        <v>176</v>
      </c>
      <c r="K10" s="10">
        <v>0</v>
      </c>
      <c r="L10" s="19" t="s">
        <v>382</v>
      </c>
      <c r="M10" s="45" t="s">
        <v>163</v>
      </c>
      <c r="N10" s="120"/>
      <c r="O10" s="39" t="s">
        <v>168</v>
      </c>
    </row>
    <row r="11" spans="1:15" ht="124.5" customHeight="1" x14ac:dyDescent="0.25">
      <c r="A11" s="204"/>
      <c r="B11" s="48"/>
      <c r="C11" s="18" t="s">
        <v>7</v>
      </c>
      <c r="D11" s="19" t="s">
        <v>9</v>
      </c>
      <c r="E11" s="19" t="s">
        <v>4</v>
      </c>
      <c r="F11" s="19" t="s">
        <v>13</v>
      </c>
      <c r="G11" s="35" t="s">
        <v>5</v>
      </c>
      <c r="H11" s="48">
        <v>43101</v>
      </c>
      <c r="I11" s="48">
        <v>43465</v>
      </c>
      <c r="J11" s="19" t="s">
        <v>177</v>
      </c>
      <c r="K11" s="10"/>
      <c r="L11" s="19" t="s">
        <v>312</v>
      </c>
      <c r="M11" s="45" t="s">
        <v>163</v>
      </c>
      <c r="N11" s="19" t="s">
        <v>370</v>
      </c>
      <c r="O11" s="39" t="s">
        <v>168</v>
      </c>
    </row>
    <row r="12" spans="1:15" ht="151.5" customHeight="1" x14ac:dyDescent="0.25">
      <c r="A12" s="204"/>
      <c r="B12" s="48" t="s">
        <v>383</v>
      </c>
      <c r="C12" s="29">
        <v>5.6</v>
      </c>
      <c r="D12" s="6" t="s">
        <v>109</v>
      </c>
      <c r="E12" s="28" t="s">
        <v>110</v>
      </c>
      <c r="F12" s="48" t="s">
        <v>114</v>
      </c>
      <c r="G12" s="9" t="s">
        <v>102</v>
      </c>
      <c r="H12" s="48">
        <v>43101</v>
      </c>
      <c r="I12" s="48">
        <v>43465</v>
      </c>
      <c r="J12" s="138" t="s">
        <v>367</v>
      </c>
      <c r="K12" s="139">
        <v>0</v>
      </c>
      <c r="L12" s="25" t="s">
        <v>384</v>
      </c>
      <c r="M12" s="45" t="s">
        <v>163</v>
      </c>
      <c r="N12" s="120"/>
      <c r="O12" s="39" t="s">
        <v>168</v>
      </c>
    </row>
    <row r="13" spans="1:15" ht="219" customHeight="1" x14ac:dyDescent="0.25">
      <c r="A13" s="205"/>
      <c r="B13" s="48" t="s">
        <v>40</v>
      </c>
      <c r="C13" s="5" t="s">
        <v>111</v>
      </c>
      <c r="D13" s="6" t="s">
        <v>41</v>
      </c>
      <c r="E13" s="7" t="s">
        <v>42</v>
      </c>
      <c r="F13" s="6" t="s">
        <v>44</v>
      </c>
      <c r="G13" s="36" t="s">
        <v>45</v>
      </c>
      <c r="H13" s="48">
        <v>43102</v>
      </c>
      <c r="I13" s="48">
        <v>43465</v>
      </c>
      <c r="J13" s="19" t="s">
        <v>368</v>
      </c>
      <c r="K13" s="10">
        <v>1</v>
      </c>
      <c r="L13" s="19" t="s">
        <v>313</v>
      </c>
      <c r="M13" s="45" t="s">
        <v>163</v>
      </c>
      <c r="N13" s="19" t="s">
        <v>369</v>
      </c>
      <c r="O13" s="39" t="s">
        <v>168</v>
      </c>
    </row>
    <row r="15" spans="1:15" s="109" customFormat="1" x14ac:dyDescent="0.25">
      <c r="A15" s="107" t="s">
        <v>353</v>
      </c>
      <c r="B15" s="107"/>
      <c r="C15" s="107"/>
      <c r="D15" s="107"/>
      <c r="E15" s="108">
        <v>43220</v>
      </c>
      <c r="F15" s="107"/>
      <c r="G15" s="107"/>
      <c r="H15" s="107"/>
      <c r="I15" s="107"/>
      <c r="J15" s="107"/>
      <c r="K15" s="107"/>
      <c r="L15" s="107"/>
      <c r="M15" s="107"/>
      <c r="N15" s="107"/>
      <c r="O15" s="107"/>
    </row>
    <row r="16" spans="1:15" s="109" customFormat="1" x14ac:dyDescent="0.25">
      <c r="A16" s="107" t="s">
        <v>6</v>
      </c>
      <c r="B16" s="107"/>
      <c r="C16" s="107"/>
      <c r="D16" s="107"/>
      <c r="E16" s="69">
        <v>43220</v>
      </c>
      <c r="F16" s="107"/>
      <c r="G16" s="107"/>
      <c r="H16" s="107"/>
      <c r="I16" s="107"/>
      <c r="J16" s="107"/>
      <c r="K16" s="107"/>
      <c r="L16" s="107"/>
      <c r="M16" s="107"/>
      <c r="N16" s="107"/>
      <c r="O16" s="107"/>
    </row>
    <row r="17" spans="1:15" s="109" customFormat="1" x14ac:dyDescent="0.25">
      <c r="A17" s="107" t="s">
        <v>3</v>
      </c>
      <c r="B17" s="107"/>
      <c r="C17" s="107"/>
      <c r="D17" s="107"/>
      <c r="E17" s="110">
        <v>43231</v>
      </c>
      <c r="F17" s="107"/>
      <c r="G17" s="107"/>
      <c r="H17" s="107"/>
      <c r="I17" s="107"/>
      <c r="J17" s="107"/>
      <c r="K17" s="107"/>
      <c r="L17" s="107"/>
      <c r="M17" s="107"/>
      <c r="N17" s="107"/>
      <c r="O17" s="107"/>
    </row>
    <row r="18" spans="1:15" s="109" customFormat="1" x14ac:dyDescent="0.25">
      <c r="A18" s="107"/>
      <c r="B18" s="107"/>
      <c r="C18" s="107"/>
      <c r="D18" s="107"/>
      <c r="E18" s="107"/>
      <c r="F18" s="107"/>
      <c r="G18" s="107"/>
      <c r="H18" s="107"/>
      <c r="I18" s="107"/>
      <c r="J18" s="107"/>
      <c r="K18" s="107"/>
      <c r="L18" s="107"/>
      <c r="M18" s="107"/>
      <c r="N18" s="107"/>
      <c r="O18" s="107"/>
    </row>
    <row r="19" spans="1:15" s="109" customFormat="1" x14ac:dyDescent="0.25">
      <c r="A19" s="107"/>
      <c r="B19" s="107"/>
      <c r="C19" s="107"/>
      <c r="D19" s="107"/>
      <c r="E19" s="107"/>
      <c r="F19" s="107"/>
      <c r="G19" s="107"/>
      <c r="H19" s="107"/>
      <c r="I19" s="107"/>
      <c r="J19" s="107"/>
      <c r="K19" s="107"/>
      <c r="L19" s="107"/>
      <c r="M19" s="107"/>
      <c r="N19" s="107"/>
      <c r="O19" s="107"/>
    </row>
  </sheetData>
  <mergeCells count="23">
    <mergeCell ref="A7:A13"/>
    <mergeCell ref="B7:B8"/>
    <mergeCell ref="K5:K6"/>
    <mergeCell ref="L5:L6"/>
    <mergeCell ref="M5:M6"/>
    <mergeCell ref="G5:G6"/>
    <mergeCell ref="H5:I5"/>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s>
  <pageMargins left="0.7" right="0.7" top="0.75" bottom="0.75" header="0.3" footer="0.3"/>
  <pageSetup scale="36" orientation="portrait" horizontalDpi="4294967293"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view="pageBreakPreview" topLeftCell="A16" zoomScaleNormal="100" zoomScaleSheetLayoutView="100" workbookViewId="0">
      <selection activeCell="J15" sqref="J15"/>
    </sheetView>
  </sheetViews>
  <sheetFormatPr baseColWidth="10" defaultRowHeight="15" x14ac:dyDescent="0.25"/>
  <cols>
    <col min="1" max="1" width="16.28515625" customWidth="1"/>
    <col min="2" max="2" width="20.42578125" customWidth="1"/>
    <col min="3" max="3" width="27.5703125" customWidth="1"/>
    <col min="4" max="4" width="25.85546875" customWidth="1"/>
    <col min="5" max="5" width="17.5703125" customWidth="1"/>
    <col min="6" max="6" width="26.7109375" customWidth="1"/>
    <col min="7" max="7" width="14" customWidth="1"/>
    <col min="8" max="8" width="16.85546875" customWidth="1"/>
    <col min="9" max="9" width="14.85546875" customWidth="1"/>
    <col min="10" max="10" width="61.5703125" customWidth="1"/>
    <col min="11" max="11" width="15.85546875" customWidth="1"/>
    <col min="12" max="12" width="62.5703125" customWidth="1"/>
    <col min="13" max="13" width="15.42578125" customWidth="1"/>
    <col min="14" max="14" width="24.85546875" customWidth="1"/>
    <col min="15" max="15" width="22.28515625" customWidth="1"/>
  </cols>
  <sheetData>
    <row r="1" spans="1:15" ht="33.75" customHeight="1" x14ac:dyDescent="0.25">
      <c r="A1" s="179"/>
      <c r="B1" s="181" t="s">
        <v>123</v>
      </c>
      <c r="C1" s="181"/>
      <c r="D1" s="181"/>
      <c r="E1" s="181"/>
      <c r="F1" s="181"/>
      <c r="G1" s="181"/>
      <c r="H1" s="181"/>
      <c r="I1" s="181"/>
      <c r="J1" s="181"/>
      <c r="K1" s="181"/>
      <c r="L1" s="173" t="s">
        <v>161</v>
      </c>
      <c r="M1" s="173"/>
      <c r="N1" s="173"/>
      <c r="O1" s="183"/>
    </row>
    <row r="2" spans="1:15" ht="27.75" customHeight="1" x14ac:dyDescent="0.25">
      <c r="A2" s="180"/>
      <c r="B2" s="182"/>
      <c r="C2" s="182"/>
      <c r="D2" s="182"/>
      <c r="E2" s="182"/>
      <c r="F2" s="182"/>
      <c r="G2" s="182"/>
      <c r="H2" s="182"/>
      <c r="I2" s="182"/>
      <c r="J2" s="182"/>
      <c r="K2" s="182"/>
      <c r="L2" s="174" t="s">
        <v>160</v>
      </c>
      <c r="M2" s="174"/>
      <c r="N2" s="174"/>
      <c r="O2" s="184"/>
    </row>
    <row r="3" spans="1:15" ht="15" customHeight="1" x14ac:dyDescent="0.25">
      <c r="A3" s="180"/>
      <c r="B3" s="182"/>
      <c r="C3" s="182"/>
      <c r="D3" s="182"/>
      <c r="E3" s="182"/>
      <c r="F3" s="182"/>
      <c r="G3" s="182"/>
      <c r="H3" s="182"/>
      <c r="I3" s="182"/>
      <c r="J3" s="182"/>
      <c r="K3" s="182"/>
      <c r="L3" s="174" t="s">
        <v>145</v>
      </c>
      <c r="M3" s="174"/>
      <c r="N3" s="174"/>
      <c r="O3" s="184"/>
    </row>
    <row r="4" spans="1:15" ht="18.75" customHeight="1" x14ac:dyDescent="0.25">
      <c r="A4" s="190" t="s">
        <v>124</v>
      </c>
      <c r="B4" s="192" t="s">
        <v>125</v>
      </c>
      <c r="C4" s="194" t="s">
        <v>0</v>
      </c>
      <c r="D4" s="194"/>
      <c r="E4" s="194"/>
      <c r="F4" s="194"/>
      <c r="G4" s="194"/>
      <c r="H4" s="194"/>
      <c r="I4" s="194"/>
      <c r="J4" s="178" t="s">
        <v>1</v>
      </c>
      <c r="K4" s="178"/>
      <c r="L4" s="185" t="s">
        <v>2</v>
      </c>
      <c r="M4" s="185"/>
      <c r="N4" s="185"/>
      <c r="O4" s="186"/>
    </row>
    <row r="5" spans="1:15" ht="18.75" customHeight="1" x14ac:dyDescent="0.25">
      <c r="A5" s="191"/>
      <c r="B5" s="193"/>
      <c r="C5" s="194" t="s">
        <v>126</v>
      </c>
      <c r="D5" s="194"/>
      <c r="E5" s="194" t="s">
        <v>129</v>
      </c>
      <c r="F5" s="194" t="s">
        <v>130</v>
      </c>
      <c r="G5" s="194" t="s">
        <v>131</v>
      </c>
      <c r="H5" s="194" t="s">
        <v>132</v>
      </c>
      <c r="I5" s="194"/>
      <c r="J5" s="178" t="s">
        <v>135</v>
      </c>
      <c r="K5" s="178" t="s">
        <v>136</v>
      </c>
      <c r="L5" s="185" t="s">
        <v>137</v>
      </c>
      <c r="M5" s="185" t="s">
        <v>138</v>
      </c>
      <c r="N5" s="185" t="s">
        <v>139</v>
      </c>
      <c r="O5" s="185" t="s">
        <v>140</v>
      </c>
    </row>
    <row r="6" spans="1:15" ht="75" x14ac:dyDescent="0.25">
      <c r="A6" s="191"/>
      <c r="B6" s="193"/>
      <c r="C6" s="2" t="s">
        <v>127</v>
      </c>
      <c r="D6" s="33" t="s">
        <v>128</v>
      </c>
      <c r="E6" s="194"/>
      <c r="F6" s="194"/>
      <c r="G6" s="196"/>
      <c r="H6" s="33" t="s">
        <v>133</v>
      </c>
      <c r="I6" s="33" t="s">
        <v>134</v>
      </c>
      <c r="J6" s="178"/>
      <c r="K6" s="178"/>
      <c r="L6" s="185"/>
      <c r="M6" s="185"/>
      <c r="N6" s="185"/>
      <c r="O6" s="185"/>
    </row>
    <row r="7" spans="1:15" ht="307.5" customHeight="1" x14ac:dyDescent="0.25">
      <c r="A7" s="195" t="s">
        <v>20</v>
      </c>
      <c r="C7" s="15" t="s">
        <v>14</v>
      </c>
      <c r="D7" s="21" t="s">
        <v>152</v>
      </c>
      <c r="E7" s="21" t="s">
        <v>153</v>
      </c>
      <c r="F7" s="14" t="s">
        <v>154</v>
      </c>
      <c r="G7" s="5" t="s">
        <v>23</v>
      </c>
      <c r="H7" s="16">
        <v>43256</v>
      </c>
      <c r="I7" s="16">
        <v>43404</v>
      </c>
      <c r="J7" s="6" t="s">
        <v>178</v>
      </c>
      <c r="K7" s="12">
        <v>0.5</v>
      </c>
      <c r="L7" s="141" t="s">
        <v>314</v>
      </c>
      <c r="M7" s="5" t="s">
        <v>163</v>
      </c>
      <c r="N7" s="34"/>
      <c r="O7" s="39" t="s">
        <v>168</v>
      </c>
    </row>
    <row r="8" spans="1:15" ht="204" x14ac:dyDescent="0.25">
      <c r="A8" s="195"/>
      <c r="C8" s="5" t="s">
        <v>108</v>
      </c>
      <c r="D8" s="21" t="s">
        <v>121</v>
      </c>
      <c r="E8" s="7" t="s">
        <v>46</v>
      </c>
      <c r="F8" s="21" t="s">
        <v>117</v>
      </c>
      <c r="G8" s="8" t="s">
        <v>118</v>
      </c>
      <c r="H8" s="4">
        <v>43102</v>
      </c>
      <c r="I8" s="9">
        <v>43404</v>
      </c>
      <c r="J8" s="6" t="s">
        <v>179</v>
      </c>
      <c r="K8" s="9" t="s">
        <v>162</v>
      </c>
      <c r="L8" s="6" t="s">
        <v>315</v>
      </c>
      <c r="M8" s="5" t="s">
        <v>163</v>
      </c>
      <c r="N8" s="34"/>
      <c r="O8" s="39" t="s">
        <v>168</v>
      </c>
    </row>
    <row r="9" spans="1:15" ht="372" customHeight="1" x14ac:dyDescent="0.25">
      <c r="A9" s="195"/>
      <c r="C9" s="5">
        <v>6.3</v>
      </c>
      <c r="D9" s="30" t="s">
        <v>115</v>
      </c>
      <c r="E9" s="22" t="s">
        <v>84</v>
      </c>
      <c r="F9" s="31" t="s">
        <v>116</v>
      </c>
      <c r="G9" s="23" t="s">
        <v>85</v>
      </c>
      <c r="H9" s="4">
        <v>43102</v>
      </c>
      <c r="I9" s="9">
        <v>43404</v>
      </c>
      <c r="J9" s="6" t="s">
        <v>180</v>
      </c>
      <c r="K9" s="9"/>
      <c r="L9" s="6" t="s">
        <v>316</v>
      </c>
      <c r="M9" s="5" t="s">
        <v>163</v>
      </c>
      <c r="N9" s="6" t="s">
        <v>171</v>
      </c>
      <c r="O9" s="39" t="s">
        <v>168</v>
      </c>
    </row>
    <row r="10" spans="1:15" ht="180" customHeight="1" x14ac:dyDescent="0.25">
      <c r="A10" s="38"/>
      <c r="C10" s="5">
        <v>6.4</v>
      </c>
      <c r="D10" s="31" t="s">
        <v>158</v>
      </c>
      <c r="E10" s="7" t="s">
        <v>155</v>
      </c>
      <c r="F10" s="8" t="s">
        <v>156</v>
      </c>
      <c r="G10" s="37" t="s">
        <v>159</v>
      </c>
      <c r="H10" s="9">
        <v>43220</v>
      </c>
      <c r="I10" s="9">
        <v>43465</v>
      </c>
      <c r="J10" s="10"/>
      <c r="K10" s="9"/>
      <c r="L10" s="47" t="s">
        <v>317</v>
      </c>
      <c r="M10" s="5" t="s">
        <v>163</v>
      </c>
      <c r="N10" s="6" t="s">
        <v>181</v>
      </c>
      <c r="O10" s="39" t="s">
        <v>168</v>
      </c>
    </row>
    <row r="11" spans="1:15" x14ac:dyDescent="0.25">
      <c r="A11" s="187"/>
      <c r="B11" s="188"/>
      <c r="C11" s="188"/>
      <c r="D11" s="188"/>
      <c r="E11" s="188"/>
      <c r="F11" s="188"/>
      <c r="G11" s="188"/>
      <c r="H11" s="188"/>
      <c r="I11" s="188"/>
      <c r="J11" s="188"/>
      <c r="K11" s="188"/>
      <c r="L11" s="188"/>
      <c r="M11" s="188"/>
      <c r="N11" s="207"/>
      <c r="O11" s="111"/>
    </row>
    <row r="12" spans="1:15" s="109" customFormat="1" x14ac:dyDescent="0.25">
      <c r="A12" s="107" t="s">
        <v>353</v>
      </c>
      <c r="B12" s="107"/>
      <c r="C12" s="107"/>
      <c r="D12" s="107"/>
      <c r="E12" s="108">
        <v>43220</v>
      </c>
      <c r="F12" s="107"/>
      <c r="G12" s="107"/>
      <c r="H12" s="107"/>
      <c r="I12" s="107"/>
      <c r="J12" s="107"/>
      <c r="K12" s="107"/>
      <c r="L12" s="107"/>
      <c r="M12" s="107"/>
      <c r="N12" s="107"/>
    </row>
    <row r="13" spans="1:15" s="109" customFormat="1" x14ac:dyDescent="0.25">
      <c r="A13" s="107" t="s">
        <v>6</v>
      </c>
      <c r="B13" s="107"/>
      <c r="C13" s="107"/>
      <c r="D13" s="107"/>
      <c r="E13" s="69">
        <v>43220</v>
      </c>
      <c r="F13" s="107"/>
      <c r="G13" s="107"/>
      <c r="H13" s="107"/>
      <c r="I13" s="107"/>
      <c r="J13" s="107"/>
      <c r="K13" s="107"/>
      <c r="L13" s="107"/>
      <c r="M13" s="107"/>
      <c r="N13" s="107"/>
    </row>
    <row r="14" spans="1:15" s="109" customFormat="1" x14ac:dyDescent="0.25">
      <c r="A14" s="107" t="s">
        <v>3</v>
      </c>
      <c r="B14" s="107"/>
      <c r="C14" s="107"/>
      <c r="D14" s="107"/>
      <c r="E14" s="110">
        <v>43231</v>
      </c>
      <c r="F14" s="107"/>
      <c r="G14" s="107"/>
      <c r="H14" s="107"/>
      <c r="I14" s="107"/>
      <c r="J14" s="107"/>
      <c r="K14" s="107"/>
      <c r="L14" s="107"/>
      <c r="M14" s="107"/>
      <c r="N14" s="107"/>
    </row>
    <row r="15" spans="1:15" s="109" customFormat="1" x14ac:dyDescent="0.25">
      <c r="A15" s="107"/>
      <c r="B15" s="107"/>
      <c r="C15" s="107"/>
      <c r="D15" s="107"/>
      <c r="E15" s="107"/>
      <c r="F15" s="107"/>
      <c r="G15" s="107"/>
      <c r="H15" s="107"/>
      <c r="I15" s="107"/>
      <c r="J15" s="107"/>
      <c r="K15" s="107"/>
      <c r="L15" s="107"/>
      <c r="M15" s="107"/>
      <c r="N15" s="107"/>
    </row>
  </sheetData>
  <mergeCells count="23">
    <mergeCell ref="A7:A9"/>
    <mergeCell ref="A11:N11"/>
    <mergeCell ref="A1:A3"/>
    <mergeCell ref="A4:A6"/>
    <mergeCell ref="E5:E6"/>
    <mergeCell ref="F5:F6"/>
    <mergeCell ref="B4:B6"/>
    <mergeCell ref="C4:I4"/>
    <mergeCell ref="B1:K3"/>
    <mergeCell ref="C5:D5"/>
    <mergeCell ref="G5:G6"/>
    <mergeCell ref="H5:I5"/>
    <mergeCell ref="L1:O1"/>
    <mergeCell ref="L2:O2"/>
    <mergeCell ref="L3:O3"/>
    <mergeCell ref="J4:K4"/>
    <mergeCell ref="L4:O4"/>
    <mergeCell ref="O5:O6"/>
    <mergeCell ref="J5:J6"/>
    <mergeCell ref="K5:K6"/>
    <mergeCell ref="L5:L6"/>
    <mergeCell ref="M5:M6"/>
    <mergeCell ref="N5:N6"/>
  </mergeCells>
  <pageMargins left="0.70866141732283472" right="0.70866141732283472" top="0.74803149606299213" bottom="0.74803149606299213" header="0.31496062992125984" footer="0.31496062992125984"/>
  <pageSetup paperSize="5" scale="59" orientation="landscape" horizontalDpi="4294967293"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Comp. 1 Riesgos de Corrupción</vt:lpstr>
      <vt:lpstr>Comp. 3 Rendición de Cuentas</vt:lpstr>
      <vt:lpstr>Comp. 4 Atención al Ciudadano</vt:lpstr>
      <vt:lpstr> Comp. 5 Transp. y Acc Informa.</vt:lpstr>
      <vt:lpstr>Comp. 6 Iniciativas Adicionales</vt:lpstr>
      <vt:lpstr>'Comp. 4 Atención al Ciudadano'!Área_de_impresión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Biviana Duque Toro</cp:lastModifiedBy>
  <cp:lastPrinted>2018-01-09T22:00:25Z</cp:lastPrinted>
  <dcterms:created xsi:type="dcterms:W3CDTF">2016-07-21T13:11:08Z</dcterms:created>
  <dcterms:modified xsi:type="dcterms:W3CDTF">2018-05-16T22:24:21Z</dcterms:modified>
</cp:coreProperties>
</file>